
<file path=[Content_Types].xml><?xml version="1.0" encoding="utf-8"?>
<Types xmlns="http://schemas.openxmlformats.org/package/2006/content-types">
  <Default Extension="bin" ContentType="application/vnd.openxmlformats-officedocument.spreadsheetml.printerSettings"/>
  <Default Extension="tmp"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35" windowWidth="20400" windowHeight="8010"/>
  </bookViews>
  <sheets>
    <sheet name="Kinney" sheetId="4" r:id="rId1"/>
    <sheet name="Sayfa1" sheetId="1" r:id="rId2"/>
    <sheet name="Sayfa2" sheetId="2" r:id="rId3"/>
    <sheet name="Sayfa3" sheetId="3" r:id="rId4"/>
  </sheets>
  <externalReferences>
    <externalReference r:id="rId5"/>
  </externalReferences>
  <definedNames>
    <definedName name="_FilterDatabase" localSheetId="0" hidden="1">Kinney!$A$6:$BG$196</definedName>
    <definedName name="_xlnm._FilterDatabase" localSheetId="0" hidden="1">Kinney!$A$7:$CO$196</definedName>
    <definedName name="a">#REF!</definedName>
    <definedName name="NO">#REF!</definedName>
    <definedName name="Print_Titles" localSheetId="0">Kinney!$2:$7</definedName>
    <definedName name="Sutun">#REF!</definedName>
    <definedName name="_xlnm.Print_Titles" localSheetId="0">Kinney!$2:$7</definedName>
  </definedNames>
  <calcPr calcId="145621"/>
</workbook>
</file>

<file path=xl/calcChain.xml><?xml version="1.0" encoding="utf-8"?>
<calcChain xmlns="http://schemas.openxmlformats.org/spreadsheetml/2006/main">
  <c r="AL8" i="4" l="1"/>
  <c r="AP8" i="4" s="1"/>
  <c r="BV8" i="4"/>
  <c r="BZ8" i="4"/>
  <c r="CD8" i="4" s="1"/>
  <c r="AL9" i="4"/>
  <c r="AP9" i="4" s="1"/>
  <c r="BV9" i="4"/>
  <c r="CD9" i="4" s="1"/>
  <c r="BZ9" i="4"/>
  <c r="AL10" i="4"/>
  <c r="AP10" i="4" s="1"/>
  <c r="BV10" i="4"/>
  <c r="CD10" i="4" s="1"/>
  <c r="BZ10" i="4"/>
  <c r="AL11" i="4"/>
  <c r="AP11" i="4" s="1"/>
  <c r="BV11" i="4"/>
  <c r="CD11" i="4" s="1"/>
  <c r="BZ11" i="4"/>
  <c r="AL12" i="4"/>
  <c r="AP12" i="4" s="1"/>
  <c r="BV12" i="4"/>
  <c r="CD12" i="4" s="1"/>
  <c r="BZ12" i="4"/>
  <c r="AL13" i="4"/>
  <c r="AP13" i="4" s="1"/>
  <c r="BV13" i="4"/>
  <c r="CD13" i="4" s="1"/>
  <c r="BZ13" i="4"/>
  <c r="AL14" i="4"/>
  <c r="AP14" i="4" s="1"/>
  <c r="BV14" i="4"/>
  <c r="CD14" i="4" s="1"/>
  <c r="BZ14" i="4"/>
  <c r="AL15" i="4"/>
  <c r="AP15" i="4" s="1"/>
  <c r="BV15" i="4"/>
  <c r="CD15" i="4" s="1"/>
  <c r="BZ15" i="4"/>
  <c r="AL16" i="4"/>
  <c r="AP16" i="4" s="1"/>
  <c r="BV16" i="4"/>
  <c r="CD16" i="4" s="1"/>
  <c r="BZ16" i="4"/>
  <c r="AL17" i="4"/>
  <c r="AP17" i="4" s="1"/>
  <c r="BV17" i="4"/>
  <c r="CD17" i="4" s="1"/>
  <c r="BZ17" i="4"/>
  <c r="AL18" i="4"/>
  <c r="AP18" i="4" s="1"/>
  <c r="BV18" i="4"/>
  <c r="CD18" i="4" s="1"/>
  <c r="CH18" i="4" s="1"/>
  <c r="BZ18" i="4"/>
  <c r="CL18" i="4"/>
  <c r="AL21" i="4"/>
  <c r="AP21" i="4" s="1"/>
  <c r="BV21" i="4"/>
  <c r="CD21" i="4" s="1"/>
  <c r="CH21" i="4" s="1"/>
  <c r="BZ21" i="4"/>
  <c r="CL21" i="4"/>
  <c r="AL22" i="4"/>
  <c r="AP22" i="4" s="1"/>
  <c r="BV22" i="4"/>
  <c r="CD22" i="4" s="1"/>
  <c r="CH22" i="4" s="1"/>
  <c r="BZ22" i="4"/>
  <c r="CL22" i="4"/>
  <c r="AL23" i="4"/>
  <c r="AP23" i="4" s="1"/>
  <c r="BV23" i="4"/>
  <c r="CD23" i="4" s="1"/>
  <c r="CH23" i="4" s="1"/>
  <c r="BZ23" i="4"/>
  <c r="CL23" i="4"/>
  <c r="AL24" i="4"/>
  <c r="AP24" i="4" s="1"/>
  <c r="BV24" i="4"/>
  <c r="CD24" i="4" s="1"/>
  <c r="CH24" i="4" s="1"/>
  <c r="BZ24" i="4"/>
  <c r="CL24" i="4"/>
  <c r="AL25" i="4"/>
  <c r="AP25" i="4" s="1"/>
  <c r="BV25" i="4"/>
  <c r="CD25" i="4" s="1"/>
  <c r="CH25" i="4" s="1"/>
  <c r="BZ25" i="4"/>
  <c r="CL25" i="4"/>
  <c r="AL26" i="4"/>
  <c r="AP26" i="4" s="1"/>
  <c r="BV26" i="4"/>
  <c r="CD26" i="4" s="1"/>
  <c r="CH26" i="4" s="1"/>
  <c r="BZ26" i="4"/>
  <c r="CL26" i="4"/>
  <c r="AL27" i="4"/>
  <c r="AP27" i="4" s="1"/>
  <c r="BV27" i="4"/>
  <c r="CD27" i="4" s="1"/>
  <c r="CH27" i="4" s="1"/>
  <c r="BZ27" i="4"/>
  <c r="CL27" i="4"/>
  <c r="AL28" i="4"/>
  <c r="AP28" i="4" s="1"/>
  <c r="BV28" i="4"/>
  <c r="CD28" i="4" s="1"/>
  <c r="CH28" i="4" s="1"/>
  <c r="BZ28" i="4"/>
  <c r="CL28" i="4"/>
  <c r="AL29" i="4"/>
  <c r="AP29" i="4" s="1"/>
  <c r="AT29" i="4"/>
  <c r="BV29" i="4"/>
  <c r="CD29" i="4" s="1"/>
  <c r="BZ29" i="4"/>
  <c r="CH29" i="4"/>
  <c r="CL29" i="4"/>
  <c r="AL30" i="4"/>
  <c r="AP30" i="4" s="1"/>
  <c r="AT30" i="4"/>
  <c r="BV30" i="4"/>
  <c r="CD30" i="4" s="1"/>
  <c r="CH30" i="4" s="1"/>
  <c r="CL30" i="4" s="1"/>
  <c r="BZ30" i="4"/>
  <c r="AL31" i="4"/>
  <c r="AP31" i="4" s="1"/>
  <c r="AT31" i="4"/>
  <c r="BV31" i="4"/>
  <c r="CD31" i="4" s="1"/>
  <c r="BZ31" i="4"/>
  <c r="CH31" i="4"/>
  <c r="CL31" i="4"/>
  <c r="AL32" i="4"/>
  <c r="AP32" i="4" s="1"/>
  <c r="AT32" i="4"/>
  <c r="BV32" i="4"/>
  <c r="CD32" i="4" s="1"/>
  <c r="CH32" i="4" s="1"/>
  <c r="CL32" i="4" s="1"/>
  <c r="BZ32" i="4"/>
  <c r="AL33" i="4"/>
  <c r="AP33" i="4" s="1"/>
  <c r="AT33" i="4"/>
  <c r="BV33" i="4"/>
  <c r="CD33" i="4" s="1"/>
  <c r="BZ33" i="4"/>
  <c r="CH33" i="4"/>
  <c r="CL33" i="4"/>
  <c r="AL34" i="4"/>
  <c r="AP34" i="4" s="1"/>
  <c r="AT34" i="4"/>
  <c r="BV34" i="4"/>
  <c r="CD34" i="4" s="1"/>
  <c r="CH34" i="4" s="1"/>
  <c r="CL34" i="4" s="1"/>
  <c r="BZ34" i="4"/>
  <c r="AL37" i="4"/>
  <c r="AP37" i="4" s="1"/>
  <c r="AT37" i="4"/>
  <c r="BV37" i="4"/>
  <c r="CD37" i="4" s="1"/>
  <c r="BZ37" i="4"/>
  <c r="CH37" i="4"/>
  <c r="CL37" i="4"/>
  <c r="AL38" i="4"/>
  <c r="AP38" i="4" s="1"/>
  <c r="AT38" i="4"/>
  <c r="BV38" i="4"/>
  <c r="CD38" i="4" s="1"/>
  <c r="CH38" i="4" s="1"/>
  <c r="BZ38" i="4"/>
  <c r="CL38" i="4"/>
  <c r="AL39" i="4"/>
  <c r="AP39" i="4" s="1"/>
  <c r="AT39" i="4"/>
  <c r="BV39" i="4"/>
  <c r="CD39" i="4" s="1"/>
  <c r="BZ39" i="4"/>
  <c r="CH39" i="4"/>
  <c r="CL39" i="4"/>
  <c r="AL40" i="4"/>
  <c r="AP40" i="4" s="1"/>
  <c r="AT40" i="4"/>
  <c r="BV40" i="4"/>
  <c r="CD40" i="4" s="1"/>
  <c r="CH40" i="4" s="1"/>
  <c r="CL40" i="4" s="1"/>
  <c r="BZ40" i="4"/>
  <c r="AL41" i="4"/>
  <c r="AP41" i="4" s="1"/>
  <c r="AT41" i="4"/>
  <c r="BV41" i="4"/>
  <c r="CD41" i="4" s="1"/>
  <c r="BZ41" i="4"/>
  <c r="CH41" i="4"/>
  <c r="CL41" i="4"/>
  <c r="AL42" i="4"/>
  <c r="AP42" i="4" s="1"/>
  <c r="AT42" i="4"/>
  <c r="BV42" i="4"/>
  <c r="CD42" i="4" s="1"/>
  <c r="CH42" i="4" s="1"/>
  <c r="BZ42" i="4"/>
  <c r="CL42" i="4"/>
  <c r="AL43" i="4"/>
  <c r="AP43" i="4" s="1"/>
  <c r="AT43" i="4"/>
  <c r="BV43" i="4"/>
  <c r="CD43" i="4" s="1"/>
  <c r="BZ43" i="4"/>
  <c r="CH43" i="4"/>
  <c r="CL43" i="4"/>
  <c r="AL44" i="4"/>
  <c r="AP44" i="4" s="1"/>
  <c r="AT44" i="4"/>
  <c r="BV44" i="4"/>
  <c r="CD44" i="4" s="1"/>
  <c r="CH44" i="4" s="1"/>
  <c r="BZ44" i="4"/>
  <c r="CL44" i="4"/>
  <c r="AL45" i="4"/>
  <c r="AP45" i="4" s="1"/>
  <c r="AT45" i="4"/>
  <c r="BV45" i="4"/>
  <c r="CD45" i="4" s="1"/>
  <c r="BZ45" i="4"/>
  <c r="CH45" i="4"/>
  <c r="CL45" i="4"/>
  <c r="AL46" i="4"/>
  <c r="AP46" i="4" s="1"/>
  <c r="AT46" i="4"/>
  <c r="BV46" i="4"/>
  <c r="BZ46" i="4"/>
  <c r="AL47" i="4"/>
  <c r="AP47" i="4" s="1"/>
  <c r="AT47" i="4"/>
  <c r="BV47" i="4"/>
  <c r="BZ47" i="4"/>
  <c r="AL48" i="4"/>
  <c r="AP48" i="4" s="1"/>
  <c r="AT48" i="4"/>
  <c r="BV48" i="4"/>
  <c r="BZ48" i="4"/>
  <c r="AL49" i="4"/>
  <c r="AP49" i="4" s="1"/>
  <c r="AT49" i="4"/>
  <c r="BV49" i="4"/>
  <c r="BZ49" i="4"/>
  <c r="AL50" i="4"/>
  <c r="AP50" i="4" s="1"/>
  <c r="AT50" i="4"/>
  <c r="BV50" i="4"/>
  <c r="BZ50" i="4"/>
  <c r="AL51" i="4"/>
  <c r="AP51" i="4" s="1"/>
  <c r="AT51" i="4"/>
  <c r="BV51" i="4"/>
  <c r="BZ51" i="4"/>
  <c r="AL52" i="4"/>
  <c r="AP52" i="4" s="1"/>
  <c r="AT52" i="4"/>
  <c r="BV52" i="4"/>
  <c r="BZ52" i="4"/>
  <c r="AL53" i="4"/>
  <c r="AP53" i="4" s="1"/>
  <c r="AT53" i="4"/>
  <c r="BV53" i="4"/>
  <c r="BZ53" i="4"/>
  <c r="AL56" i="4"/>
  <c r="AP56" i="4" s="1"/>
  <c r="AT56" i="4"/>
  <c r="BV56" i="4"/>
  <c r="BZ56" i="4"/>
  <c r="AL57" i="4"/>
  <c r="AP57" i="4" s="1"/>
  <c r="BV57" i="4"/>
  <c r="CD57" i="4" s="1"/>
  <c r="BZ57" i="4"/>
  <c r="CH57" i="4"/>
  <c r="AL58" i="4"/>
  <c r="AP58" i="4" s="1"/>
  <c r="AT58" i="4"/>
  <c r="BV58" i="4"/>
  <c r="BZ58" i="4"/>
  <c r="AL59" i="4"/>
  <c r="AP59" i="4" s="1"/>
  <c r="BV59" i="4"/>
  <c r="CD59" i="4" s="1"/>
  <c r="CL59" i="4" s="1"/>
  <c r="BZ59" i="4"/>
  <c r="AL60" i="4"/>
  <c r="AP60" i="4" s="1"/>
  <c r="AT60" i="4"/>
  <c r="BV60" i="4"/>
  <c r="BZ60" i="4"/>
  <c r="AL61" i="4"/>
  <c r="AP61" i="4" s="1"/>
  <c r="BV61" i="4"/>
  <c r="CD61" i="4" s="1"/>
  <c r="BZ61" i="4"/>
  <c r="CH61" i="4"/>
  <c r="AL62" i="4"/>
  <c r="AP62" i="4" s="1"/>
  <c r="AT62" i="4"/>
  <c r="BV62" i="4"/>
  <c r="BZ62" i="4"/>
  <c r="AL63" i="4"/>
  <c r="AP63" i="4" s="1"/>
  <c r="AT63" i="4"/>
  <c r="BV63" i="4"/>
  <c r="BZ63" i="4"/>
  <c r="AL64" i="4"/>
  <c r="AP64" i="4" s="1"/>
  <c r="AT64" i="4"/>
  <c r="BV64" i="4"/>
  <c r="BZ64" i="4"/>
  <c r="AL65" i="4"/>
  <c r="AP65" i="4" s="1"/>
  <c r="AT65" i="4"/>
  <c r="BV65" i="4"/>
  <c r="BZ65" i="4"/>
  <c r="AL66" i="4"/>
  <c r="AP66" i="4" s="1"/>
  <c r="AT66" i="4"/>
  <c r="BV66" i="4"/>
  <c r="BZ66" i="4"/>
  <c r="AL67" i="4"/>
  <c r="AP67" i="4" s="1"/>
  <c r="AT67" i="4"/>
  <c r="BV67" i="4"/>
  <c r="BZ67" i="4"/>
  <c r="AL68" i="4"/>
  <c r="AP68" i="4" s="1"/>
  <c r="AT68" i="4"/>
  <c r="BV68" i="4"/>
  <c r="BZ68" i="4"/>
  <c r="AL69" i="4"/>
  <c r="AP69" i="4" s="1"/>
  <c r="AT69" i="4"/>
  <c r="BV69" i="4"/>
  <c r="BZ69" i="4"/>
  <c r="AL70" i="4"/>
  <c r="AP70" i="4" s="1"/>
  <c r="AT70" i="4"/>
  <c r="BV70" i="4"/>
  <c r="BZ70" i="4"/>
  <c r="AL71" i="4"/>
  <c r="AP71" i="4" s="1"/>
  <c r="AT71" i="4"/>
  <c r="BV71" i="4"/>
  <c r="BZ71" i="4"/>
  <c r="AL74" i="4"/>
  <c r="AP74" i="4" s="1"/>
  <c r="AT74" i="4"/>
  <c r="BV74" i="4"/>
  <c r="BZ74" i="4"/>
  <c r="AL75" i="4"/>
  <c r="AP75" i="4" s="1"/>
  <c r="AT75" i="4"/>
  <c r="BV75" i="4"/>
  <c r="BZ75" i="4"/>
  <c r="AL76" i="4"/>
  <c r="AP76" i="4" s="1"/>
  <c r="AT76" i="4"/>
  <c r="BV76" i="4"/>
  <c r="BZ76" i="4"/>
  <c r="AL77" i="4"/>
  <c r="AP77" i="4" s="1"/>
  <c r="AT77" i="4"/>
  <c r="BV77" i="4"/>
  <c r="BZ77" i="4"/>
  <c r="AL78" i="4"/>
  <c r="AP78" i="4" s="1"/>
  <c r="AT78" i="4"/>
  <c r="BV78" i="4"/>
  <c r="BZ78" i="4"/>
  <c r="AL79" i="4"/>
  <c r="AP79" i="4" s="1"/>
  <c r="AT79" i="4"/>
  <c r="BV79" i="4"/>
  <c r="BZ79" i="4"/>
  <c r="AL80" i="4"/>
  <c r="AP80" i="4" s="1"/>
  <c r="AT80" i="4"/>
  <c r="BV80" i="4"/>
  <c r="BZ80" i="4"/>
  <c r="AL81" i="4"/>
  <c r="AP81" i="4" s="1"/>
  <c r="AT81" i="4"/>
  <c r="BV81" i="4"/>
  <c r="BZ81" i="4"/>
  <c r="AL82" i="4"/>
  <c r="AP82" i="4" s="1"/>
  <c r="AT82" i="4"/>
  <c r="BV82" i="4"/>
  <c r="BZ82" i="4"/>
  <c r="AL83" i="4"/>
  <c r="AP83" i="4" s="1"/>
  <c r="AT83" i="4"/>
  <c r="BV83" i="4"/>
  <c r="BZ83" i="4"/>
  <c r="AL84" i="4"/>
  <c r="AP84" i="4" s="1"/>
  <c r="AT84" i="4"/>
  <c r="BV84" i="4"/>
  <c r="BZ84" i="4"/>
  <c r="AL85" i="4"/>
  <c r="AP85" i="4" s="1"/>
  <c r="AT85" i="4"/>
  <c r="BV85" i="4"/>
  <c r="CD85" i="4" s="1"/>
  <c r="CH85" i="4" s="1"/>
  <c r="CL85" i="4" s="1"/>
  <c r="BZ85" i="4"/>
  <c r="AL88" i="4"/>
  <c r="AP88" i="4" s="1"/>
  <c r="BV88" i="4"/>
  <c r="BZ88" i="4"/>
  <c r="AL89" i="4"/>
  <c r="AP89" i="4" s="1"/>
  <c r="AT89" i="4"/>
  <c r="BV89" i="4"/>
  <c r="CD89" i="4" s="1"/>
  <c r="CH89" i="4" s="1"/>
  <c r="CL89" i="4" s="1"/>
  <c r="BZ89" i="4"/>
  <c r="AL90" i="4"/>
  <c r="AP90" i="4" s="1"/>
  <c r="BV90" i="4"/>
  <c r="BZ90" i="4"/>
  <c r="AL91" i="4"/>
  <c r="AP91" i="4" s="1"/>
  <c r="AT91" i="4"/>
  <c r="BV91" i="4"/>
  <c r="CD91" i="4" s="1"/>
  <c r="CH91" i="4" s="1"/>
  <c r="CL91" i="4" s="1"/>
  <c r="BZ91" i="4"/>
  <c r="AL92" i="4"/>
  <c r="AP92" i="4" s="1"/>
  <c r="BV92" i="4"/>
  <c r="BZ92" i="4"/>
  <c r="AL93" i="4"/>
  <c r="AP93" i="4" s="1"/>
  <c r="AT93" i="4"/>
  <c r="BV93" i="4"/>
  <c r="CD93" i="4" s="1"/>
  <c r="CH93" i="4" s="1"/>
  <c r="CL93" i="4" s="1"/>
  <c r="BZ93" i="4"/>
  <c r="AL94" i="4"/>
  <c r="AP94" i="4" s="1"/>
  <c r="BV94" i="4"/>
  <c r="BZ94" i="4"/>
  <c r="AL95" i="4"/>
  <c r="AP95" i="4"/>
  <c r="AT95" i="4"/>
  <c r="BV95" i="4"/>
  <c r="BZ95" i="4"/>
  <c r="CD95" i="4"/>
  <c r="AL96" i="4"/>
  <c r="AP96" i="4"/>
  <c r="AT96" i="4"/>
  <c r="BV96" i="4"/>
  <c r="BZ96" i="4"/>
  <c r="CD96" i="4"/>
  <c r="CL96" i="4" s="1"/>
  <c r="AL97" i="4"/>
  <c r="AP97" i="4"/>
  <c r="AT97" i="4"/>
  <c r="BV97" i="4"/>
  <c r="BZ97" i="4"/>
  <c r="CD97" i="4"/>
  <c r="AL98" i="4"/>
  <c r="AP98" i="4"/>
  <c r="AT98" i="4"/>
  <c r="BV98" i="4"/>
  <c r="BZ98" i="4"/>
  <c r="CD98" i="4"/>
  <c r="AL99" i="4"/>
  <c r="AP99" i="4"/>
  <c r="AT99" i="4"/>
  <c r="BV99" i="4"/>
  <c r="BZ99" i="4"/>
  <c r="CD99" i="4"/>
  <c r="AL102" i="4"/>
  <c r="AP102" i="4"/>
  <c r="AT102" i="4"/>
  <c r="BV102" i="4"/>
  <c r="BZ102" i="4"/>
  <c r="CD102" i="4"/>
  <c r="AL103" i="4"/>
  <c r="AP103" i="4"/>
  <c r="AT103" i="4"/>
  <c r="BV103" i="4"/>
  <c r="BZ103" i="4"/>
  <c r="CD103" i="4"/>
  <c r="CL103" i="4" s="1"/>
  <c r="AL104" i="4"/>
  <c r="AP104" i="4"/>
  <c r="AT104" i="4"/>
  <c r="BV104" i="4"/>
  <c r="BZ104" i="4"/>
  <c r="CD104" i="4"/>
  <c r="AL105" i="4"/>
  <c r="AP105" i="4"/>
  <c r="AT105" i="4"/>
  <c r="BV105" i="4"/>
  <c r="BZ105" i="4"/>
  <c r="CD105" i="4"/>
  <c r="AL106" i="4"/>
  <c r="AP106" i="4"/>
  <c r="AT106" i="4"/>
  <c r="BV106" i="4"/>
  <c r="BZ106" i="4"/>
  <c r="CD106" i="4"/>
  <c r="AL107" i="4"/>
  <c r="AP107" i="4"/>
  <c r="AT107" i="4"/>
  <c r="BV107" i="4"/>
  <c r="BZ107" i="4"/>
  <c r="CD107" i="4"/>
  <c r="AL108" i="4"/>
  <c r="AP108" i="4"/>
  <c r="AT108" i="4"/>
  <c r="BV108" i="4"/>
  <c r="BZ108" i="4"/>
  <c r="CD108" i="4"/>
  <c r="AL109" i="4"/>
  <c r="AP109" i="4"/>
  <c r="AT109" i="4"/>
  <c r="BV109" i="4"/>
  <c r="BZ109" i="4"/>
  <c r="CD109" i="4"/>
  <c r="AL110" i="4"/>
  <c r="AP110" i="4"/>
  <c r="AT110" i="4"/>
  <c r="BV110" i="4"/>
  <c r="BZ110" i="4"/>
  <c r="CD110" i="4"/>
  <c r="AL111" i="4"/>
  <c r="AP111" i="4"/>
  <c r="AT111" i="4"/>
  <c r="BV111" i="4"/>
  <c r="BZ111" i="4"/>
  <c r="CD111" i="4"/>
  <c r="AL112" i="4"/>
  <c r="AP112" i="4"/>
  <c r="AT112" i="4"/>
  <c r="BV112" i="4"/>
  <c r="BZ112" i="4"/>
  <c r="CD112" i="4"/>
  <c r="AL113" i="4"/>
  <c r="AP113" i="4"/>
  <c r="AT113" i="4"/>
  <c r="BV113" i="4"/>
  <c r="BZ113" i="4"/>
  <c r="CD113" i="4"/>
  <c r="AL114" i="4"/>
  <c r="AP114" i="4"/>
  <c r="AT114" i="4"/>
  <c r="BV114" i="4"/>
  <c r="BZ114" i="4"/>
  <c r="CD114" i="4"/>
  <c r="AL115" i="4"/>
  <c r="AP115" i="4"/>
  <c r="AT115" i="4"/>
  <c r="BV115" i="4"/>
  <c r="BZ115" i="4"/>
  <c r="CD115" i="4"/>
  <c r="AL116" i="4"/>
  <c r="AP116" i="4"/>
  <c r="AT116" i="4"/>
  <c r="BV116" i="4"/>
  <c r="BZ116" i="4"/>
  <c r="CD116" i="4"/>
  <c r="AL119" i="4"/>
  <c r="AP119" i="4"/>
  <c r="AT119" i="4"/>
  <c r="BV119" i="4"/>
  <c r="BZ119" i="4"/>
  <c r="CD119" i="4"/>
  <c r="AL120" i="4"/>
  <c r="AP120" i="4"/>
  <c r="AT120" i="4"/>
  <c r="BV120" i="4"/>
  <c r="BZ120" i="4"/>
  <c r="CD120" i="4"/>
  <c r="AL121" i="4"/>
  <c r="AP121" i="4"/>
  <c r="AT121" i="4"/>
  <c r="BV121" i="4"/>
  <c r="BZ121" i="4"/>
  <c r="CD121" i="4"/>
  <c r="AL122" i="4"/>
  <c r="AP122" i="4"/>
  <c r="AT122" i="4"/>
  <c r="BV122" i="4"/>
  <c r="BZ122" i="4"/>
  <c r="CD122" i="4"/>
  <c r="AL123" i="4"/>
  <c r="AP123" i="4"/>
  <c r="AT123" i="4"/>
  <c r="BV123" i="4"/>
  <c r="BZ123" i="4"/>
  <c r="CD123" i="4"/>
  <c r="AL124" i="4"/>
  <c r="AP124" i="4"/>
  <c r="AT124" i="4"/>
  <c r="BV124" i="4"/>
  <c r="BZ124" i="4"/>
  <c r="CD124" i="4"/>
  <c r="AL125" i="4"/>
  <c r="AP125" i="4"/>
  <c r="AT125" i="4"/>
  <c r="BV125" i="4"/>
  <c r="BZ125" i="4"/>
  <c r="CD125" i="4"/>
  <c r="CL125" i="4" s="1"/>
  <c r="AL126" i="4"/>
  <c r="AP126" i="4"/>
  <c r="AT126" i="4"/>
  <c r="BV126" i="4"/>
  <c r="BZ126" i="4"/>
  <c r="CD126" i="4"/>
  <c r="AL127" i="4"/>
  <c r="AP127" i="4"/>
  <c r="AT127" i="4"/>
  <c r="BV127" i="4"/>
  <c r="BZ127" i="4"/>
  <c r="CD127" i="4"/>
  <c r="CL127" i="4" s="1"/>
  <c r="AL128" i="4"/>
  <c r="AP128" i="4"/>
  <c r="AT128" i="4"/>
  <c r="BV128" i="4"/>
  <c r="BZ128" i="4"/>
  <c r="CD128" i="4"/>
  <c r="AL129" i="4"/>
  <c r="AP129" i="4"/>
  <c r="AT129" i="4"/>
  <c r="BV129" i="4"/>
  <c r="BZ129" i="4"/>
  <c r="CD129" i="4"/>
  <c r="CL129" i="4" s="1"/>
  <c r="CH129" i="4"/>
  <c r="AL130" i="4"/>
  <c r="AP130" i="4"/>
  <c r="AT130" i="4"/>
  <c r="BV130" i="4"/>
  <c r="BZ130" i="4"/>
  <c r="CD130" i="4"/>
  <c r="CL130" i="4" s="1"/>
  <c r="CH130" i="4"/>
  <c r="AL131" i="4"/>
  <c r="AP131" i="4"/>
  <c r="AT131" i="4"/>
  <c r="BV131" i="4"/>
  <c r="BZ131" i="4"/>
  <c r="CD131" i="4"/>
  <c r="CL131" i="4" s="1"/>
  <c r="CH131" i="4"/>
  <c r="AL132" i="4"/>
  <c r="AP132" i="4"/>
  <c r="AT132" i="4"/>
  <c r="BV132" i="4"/>
  <c r="BZ132" i="4"/>
  <c r="CD132" i="4"/>
  <c r="CL132" i="4" s="1"/>
  <c r="CH132" i="4"/>
  <c r="AL133" i="4"/>
  <c r="AP133" i="4"/>
  <c r="AT133" i="4"/>
  <c r="BV133" i="4"/>
  <c r="BZ133" i="4"/>
  <c r="CD133" i="4"/>
  <c r="CL133" i="4" s="1"/>
  <c r="CH133" i="4"/>
  <c r="AL134" i="4"/>
  <c r="AP134" i="4"/>
  <c r="AT134" i="4"/>
  <c r="BV134" i="4"/>
  <c r="BZ134" i="4"/>
  <c r="CD134" i="4"/>
  <c r="CL134" i="4" s="1"/>
  <c r="CH134" i="4"/>
  <c r="AL135" i="4"/>
  <c r="AP135" i="4"/>
  <c r="AT135" i="4"/>
  <c r="BV135" i="4"/>
  <c r="BZ135" i="4"/>
  <c r="CD135" i="4"/>
  <c r="CL135" i="4" s="1"/>
  <c r="CH135" i="4"/>
  <c r="AL136" i="4"/>
  <c r="AP136" i="4"/>
  <c r="AT136" i="4"/>
  <c r="BV136" i="4"/>
  <c r="BZ136" i="4"/>
  <c r="CD136" i="4"/>
  <c r="CL136" i="4" s="1"/>
  <c r="CH136" i="4"/>
  <c r="AL137" i="4"/>
  <c r="AP137" i="4"/>
  <c r="AT137" i="4"/>
  <c r="BV137" i="4"/>
  <c r="BZ137" i="4"/>
  <c r="CD137" i="4"/>
  <c r="CL137" i="4" s="1"/>
  <c r="CH137" i="4"/>
  <c r="AL140" i="4"/>
  <c r="AP140" i="4"/>
  <c r="AT140" i="4"/>
  <c r="BV140" i="4"/>
  <c r="BZ140" i="4"/>
  <c r="CD140" i="4"/>
  <c r="CL140" i="4" s="1"/>
  <c r="CH140" i="4"/>
  <c r="AL141" i="4"/>
  <c r="AP141" i="4"/>
  <c r="AT141" i="4"/>
  <c r="BV141" i="4"/>
  <c r="BZ141" i="4"/>
  <c r="CD141" i="4"/>
  <c r="CL141" i="4" s="1"/>
  <c r="CH141" i="4"/>
  <c r="AL142" i="4"/>
  <c r="AP142" i="4"/>
  <c r="AT142" i="4"/>
  <c r="BV142" i="4"/>
  <c r="BZ142" i="4"/>
  <c r="CD142" i="4"/>
  <c r="CL142" i="4" s="1"/>
  <c r="CH142" i="4"/>
  <c r="AL143" i="4"/>
  <c r="AP143" i="4"/>
  <c r="AT143" i="4"/>
  <c r="BV143" i="4"/>
  <c r="BZ143" i="4"/>
  <c r="CD143" i="4"/>
  <c r="CL143" i="4" s="1"/>
  <c r="CH143" i="4"/>
  <c r="AL144" i="4"/>
  <c r="AP144" i="4"/>
  <c r="AT144" i="4"/>
  <c r="BV144" i="4"/>
  <c r="BZ144" i="4"/>
  <c r="CD144" i="4"/>
  <c r="CL144" i="4" s="1"/>
  <c r="CH144" i="4"/>
  <c r="AL145" i="4"/>
  <c r="AP145" i="4"/>
  <c r="AT145" i="4"/>
  <c r="BV145" i="4"/>
  <c r="BZ145" i="4"/>
  <c r="CD145" i="4"/>
  <c r="CL145" i="4" s="1"/>
  <c r="CH145" i="4"/>
  <c r="AL146" i="4"/>
  <c r="AP146" i="4"/>
  <c r="AT146" i="4"/>
  <c r="BV146" i="4"/>
  <c r="BZ146" i="4"/>
  <c r="CD146" i="4"/>
  <c r="CL146" i="4" s="1"/>
  <c r="CH146" i="4"/>
  <c r="AL147" i="4"/>
  <c r="AP147" i="4"/>
  <c r="AT147" i="4"/>
  <c r="BV147" i="4"/>
  <c r="BZ147" i="4"/>
  <c r="CD147" i="4"/>
  <c r="CL147" i="4" s="1"/>
  <c r="CH147" i="4"/>
  <c r="AL148" i="4"/>
  <c r="AP148" i="4"/>
  <c r="AT148" i="4"/>
  <c r="BV148" i="4"/>
  <c r="BZ148" i="4"/>
  <c r="CD148" i="4"/>
  <c r="CL148" i="4" s="1"/>
  <c r="CH148" i="4"/>
  <c r="AL149" i="4"/>
  <c r="AP149" i="4"/>
  <c r="AT149" i="4"/>
  <c r="BV149" i="4"/>
  <c r="BZ149" i="4"/>
  <c r="CD149" i="4"/>
  <c r="CL149" i="4" s="1"/>
  <c r="CH149" i="4"/>
  <c r="AL150" i="4"/>
  <c r="AP150" i="4"/>
  <c r="AT150" i="4"/>
  <c r="BV150" i="4"/>
  <c r="BZ150" i="4"/>
  <c r="CD150" i="4"/>
  <c r="CL150" i="4" s="1"/>
  <c r="CH150" i="4"/>
  <c r="AL151" i="4"/>
  <c r="AP151" i="4"/>
  <c r="AT151" i="4"/>
  <c r="BV151" i="4"/>
  <c r="BZ151" i="4"/>
  <c r="CD151" i="4"/>
  <c r="CL151" i="4" s="1"/>
  <c r="CH151" i="4"/>
  <c r="AL152" i="4"/>
  <c r="AP152" i="4"/>
  <c r="AT152" i="4"/>
  <c r="BV152" i="4"/>
  <c r="BZ152" i="4"/>
  <c r="CD152" i="4"/>
  <c r="CL152" i="4" s="1"/>
  <c r="CH152" i="4"/>
  <c r="AL153" i="4"/>
  <c r="AP153" i="4"/>
  <c r="AT153" i="4"/>
  <c r="BV153" i="4"/>
  <c r="BZ153" i="4"/>
  <c r="CD153" i="4"/>
  <c r="CL153" i="4" s="1"/>
  <c r="CH153" i="4"/>
  <c r="AL156" i="4"/>
  <c r="AP156" i="4"/>
  <c r="AT156" i="4"/>
  <c r="BV156" i="4"/>
  <c r="BZ156" i="4"/>
  <c r="CD156" i="4"/>
  <c r="CL156" i="4" s="1"/>
  <c r="CH156" i="4"/>
  <c r="AL157" i="4"/>
  <c r="AP157" i="4"/>
  <c r="AT157" i="4"/>
  <c r="BV157" i="4"/>
  <c r="BZ157" i="4"/>
  <c r="CD157" i="4"/>
  <c r="CL157" i="4" s="1"/>
  <c r="CH157" i="4"/>
  <c r="AL158" i="4"/>
  <c r="AP158" i="4"/>
  <c r="AT158" i="4"/>
  <c r="BV158" i="4"/>
  <c r="BZ158" i="4"/>
  <c r="CD158" i="4"/>
  <c r="CL158" i="4" s="1"/>
  <c r="CH158" i="4"/>
  <c r="AL159" i="4"/>
  <c r="AP159" i="4"/>
  <c r="AT159" i="4"/>
  <c r="BV159" i="4"/>
  <c r="BZ159" i="4"/>
  <c r="CD159" i="4"/>
  <c r="CL159" i="4" s="1"/>
  <c r="CH159" i="4"/>
  <c r="AL160" i="4"/>
  <c r="AP160" i="4"/>
  <c r="AT160" i="4"/>
  <c r="BV160" i="4"/>
  <c r="BZ160" i="4"/>
  <c r="CD160" i="4"/>
  <c r="CL160" i="4" s="1"/>
  <c r="CH160" i="4"/>
  <c r="AL161" i="4"/>
  <c r="AP161" i="4"/>
  <c r="AT161" i="4"/>
  <c r="BV161" i="4"/>
  <c r="BZ161" i="4"/>
  <c r="CD161" i="4"/>
  <c r="CL161" i="4" s="1"/>
  <c r="CH161" i="4"/>
  <c r="AL162" i="4"/>
  <c r="AP162" i="4"/>
  <c r="AT162" i="4"/>
  <c r="BV162" i="4"/>
  <c r="BZ162" i="4"/>
  <c r="CD162" i="4"/>
  <c r="CL162" i="4" s="1"/>
  <c r="CH162" i="4"/>
  <c r="AL163" i="4"/>
  <c r="AP163" i="4"/>
  <c r="AT163" i="4"/>
  <c r="BV163" i="4"/>
  <c r="BZ163" i="4"/>
  <c r="CD163" i="4"/>
  <c r="CL163" i="4" s="1"/>
  <c r="CH163" i="4"/>
  <c r="AL164" i="4"/>
  <c r="AP164" i="4"/>
  <c r="AT164" i="4"/>
  <c r="BV164" i="4"/>
  <c r="BZ164" i="4"/>
  <c r="CD164" i="4"/>
  <c r="CL164" i="4" s="1"/>
  <c r="CH164" i="4"/>
  <c r="AL165" i="4"/>
  <c r="AP165" i="4"/>
  <c r="AT165" i="4"/>
  <c r="BV165" i="4"/>
  <c r="BZ165" i="4"/>
  <c r="CD165" i="4"/>
  <c r="CL165" i="4" s="1"/>
  <c r="CH165" i="4"/>
  <c r="AL166" i="4"/>
  <c r="AP166" i="4"/>
  <c r="AT166" i="4"/>
  <c r="BV166" i="4"/>
  <c r="BZ166" i="4"/>
  <c r="CD166" i="4"/>
  <c r="CL166" i="4" s="1"/>
  <c r="CH166" i="4"/>
  <c r="AL167" i="4"/>
  <c r="AP167" i="4"/>
  <c r="AT167" i="4"/>
  <c r="BV167" i="4"/>
  <c r="BZ167" i="4"/>
  <c r="CD167" i="4"/>
  <c r="CL167" i="4" s="1"/>
  <c r="CH167" i="4"/>
  <c r="AL168" i="4"/>
  <c r="AP168" i="4"/>
  <c r="AT168" i="4"/>
  <c r="BV168" i="4"/>
  <c r="BZ168" i="4"/>
  <c r="CD168" i="4"/>
  <c r="CL168" i="4" s="1"/>
  <c r="CH168" i="4"/>
  <c r="AL169" i="4"/>
  <c r="AP169" i="4"/>
  <c r="AT169" i="4"/>
  <c r="BV169" i="4"/>
  <c r="BZ169" i="4"/>
  <c r="CD169" i="4"/>
  <c r="CL169" i="4" s="1"/>
  <c r="CH169" i="4"/>
  <c r="AL170" i="4"/>
  <c r="AP170" i="4"/>
  <c r="AT170" i="4"/>
  <c r="BV170" i="4"/>
  <c r="BZ170" i="4"/>
  <c r="CD170" i="4"/>
  <c r="CL170" i="4" s="1"/>
  <c r="CH170" i="4"/>
  <c r="AL173" i="4"/>
  <c r="AP173" i="4"/>
  <c r="AT173" i="4"/>
  <c r="BV173" i="4"/>
  <c r="BZ173" i="4"/>
  <c r="CD173" i="4"/>
  <c r="CL173" i="4" s="1"/>
  <c r="CH173" i="4"/>
  <c r="AL174" i="4"/>
  <c r="AP174" i="4"/>
  <c r="AT174" i="4"/>
  <c r="BV174" i="4"/>
  <c r="BZ174" i="4"/>
  <c r="CD174" i="4"/>
  <c r="CL174" i="4" s="1"/>
  <c r="CH174" i="4"/>
  <c r="AL175" i="4"/>
  <c r="AP175" i="4"/>
  <c r="AT175" i="4"/>
  <c r="BV175" i="4"/>
  <c r="BZ175" i="4"/>
  <c r="CD175" i="4"/>
  <c r="CL175" i="4" s="1"/>
  <c r="CH175" i="4"/>
  <c r="AL176" i="4"/>
  <c r="AP176" i="4"/>
  <c r="AT176" i="4"/>
  <c r="BV176" i="4"/>
  <c r="BZ176" i="4"/>
  <c r="CD176" i="4"/>
  <c r="CL176" i="4" s="1"/>
  <c r="CH176" i="4"/>
  <c r="AL177" i="4"/>
  <c r="AP177" i="4"/>
  <c r="AT177" i="4"/>
  <c r="BV177" i="4"/>
  <c r="BZ177" i="4"/>
  <c r="CD177" i="4"/>
  <c r="CL177" i="4" s="1"/>
  <c r="CH177" i="4"/>
  <c r="AL178" i="4"/>
  <c r="AP178" i="4"/>
  <c r="AT178" i="4"/>
  <c r="BV178" i="4"/>
  <c r="BZ178" i="4"/>
  <c r="CD178" i="4"/>
  <c r="CL178" i="4" s="1"/>
  <c r="CH178" i="4"/>
  <c r="AL179" i="4"/>
  <c r="AP179" i="4"/>
  <c r="AT179" i="4"/>
  <c r="BV179" i="4"/>
  <c r="BZ179" i="4"/>
  <c r="CD179" i="4"/>
  <c r="CL179" i="4" s="1"/>
  <c r="CH179" i="4"/>
  <c r="AL180" i="4"/>
  <c r="AP180" i="4"/>
  <c r="AT180" i="4"/>
  <c r="BV180" i="4"/>
  <c r="BZ180" i="4"/>
  <c r="CD180" i="4"/>
  <c r="CL180" i="4" s="1"/>
  <c r="CH180" i="4"/>
  <c r="AL181" i="4"/>
  <c r="AP181" i="4"/>
  <c r="AT181" i="4"/>
  <c r="BV181" i="4"/>
  <c r="BZ181" i="4"/>
  <c r="CD181" i="4"/>
  <c r="CL181" i="4" s="1"/>
  <c r="CH181" i="4"/>
  <c r="AL182" i="4"/>
  <c r="AP182" i="4"/>
  <c r="AT182" i="4"/>
  <c r="BV182" i="4"/>
  <c r="BZ182" i="4"/>
  <c r="CD182" i="4"/>
  <c r="CL182" i="4" s="1"/>
  <c r="CH182" i="4"/>
  <c r="AL183" i="4"/>
  <c r="AP183" i="4"/>
  <c r="AT183" i="4"/>
  <c r="BV183" i="4"/>
  <c r="BZ183" i="4"/>
  <c r="CD183" i="4"/>
  <c r="CL183" i="4" s="1"/>
  <c r="CH183" i="4"/>
  <c r="AL184" i="4"/>
  <c r="AP184" i="4"/>
  <c r="AT184" i="4"/>
  <c r="BV184" i="4"/>
  <c r="BZ184" i="4"/>
  <c r="CD184" i="4"/>
  <c r="CL184" i="4" s="1"/>
  <c r="CH184" i="4"/>
  <c r="AL185" i="4"/>
  <c r="AP185" i="4"/>
  <c r="AT185" i="4"/>
  <c r="BV185" i="4"/>
  <c r="BZ185" i="4"/>
  <c r="CD185" i="4"/>
  <c r="CL185" i="4" s="1"/>
  <c r="CH185" i="4"/>
  <c r="AL186" i="4"/>
  <c r="AP186" i="4"/>
  <c r="AT186" i="4"/>
  <c r="BV186" i="4"/>
  <c r="BZ186" i="4"/>
  <c r="CD186" i="4"/>
  <c r="CL186" i="4" s="1"/>
  <c r="CH186" i="4"/>
  <c r="AL189" i="4"/>
  <c r="AP189" i="4"/>
  <c r="AT189" i="4"/>
  <c r="BV189" i="4"/>
  <c r="BZ189" i="4"/>
  <c r="CD189" i="4"/>
  <c r="CL189" i="4" s="1"/>
  <c r="CH189" i="4"/>
  <c r="AL190" i="4"/>
  <c r="AP190" i="4"/>
  <c r="AT190" i="4"/>
  <c r="BV190" i="4"/>
  <c r="BZ190" i="4"/>
  <c r="CD190" i="4"/>
  <c r="CL190" i="4" s="1"/>
  <c r="CH190" i="4"/>
  <c r="AL191" i="4"/>
  <c r="AP191" i="4"/>
  <c r="AT191" i="4"/>
  <c r="BV191" i="4"/>
  <c r="BZ191" i="4"/>
  <c r="CD191" i="4"/>
  <c r="CL191" i="4" s="1"/>
  <c r="CH191" i="4"/>
  <c r="AL192" i="4"/>
  <c r="AP192" i="4"/>
  <c r="AT192" i="4"/>
  <c r="BV192" i="4"/>
  <c r="BZ192" i="4"/>
  <c r="CD192" i="4"/>
  <c r="CL192" i="4" s="1"/>
  <c r="CH192" i="4"/>
  <c r="AL193" i="4"/>
  <c r="AP193" i="4"/>
  <c r="AT193" i="4"/>
  <c r="BV193" i="4"/>
  <c r="BZ193" i="4"/>
  <c r="CD193" i="4"/>
  <c r="CL193" i="4" s="1"/>
  <c r="CH193" i="4"/>
  <c r="AL194" i="4"/>
  <c r="AP194" i="4"/>
  <c r="AT194" i="4"/>
  <c r="BV194" i="4"/>
  <c r="BZ194" i="4"/>
  <c r="CD194" i="4"/>
  <c r="CL194" i="4" s="1"/>
  <c r="CH194" i="4"/>
  <c r="CH128" i="4" l="1"/>
  <c r="CL128" i="4" s="1"/>
  <c r="CH127" i="4"/>
  <c r="CH126" i="4"/>
  <c r="CL126" i="4" s="1"/>
  <c r="CH125" i="4"/>
  <c r="CH124" i="4"/>
  <c r="CL124" i="4" s="1"/>
  <c r="CH123" i="4"/>
  <c r="CL123" i="4" s="1"/>
  <c r="CH122" i="4"/>
  <c r="CL122" i="4" s="1"/>
  <c r="CH121" i="4"/>
  <c r="CL121" i="4" s="1"/>
  <c r="CH120" i="4"/>
  <c r="CL120" i="4" s="1"/>
  <c r="CH119" i="4"/>
  <c r="CL119" i="4" s="1"/>
  <c r="CH116" i="4"/>
  <c r="CL116" i="4" s="1"/>
  <c r="CH115" i="4"/>
  <c r="CL115" i="4" s="1"/>
  <c r="CH114" i="4"/>
  <c r="CL114" i="4" s="1"/>
  <c r="CH113" i="4"/>
  <c r="CL113" i="4" s="1"/>
  <c r="CH112" i="4"/>
  <c r="CL112" i="4" s="1"/>
  <c r="CH111" i="4"/>
  <c r="CL111" i="4" s="1"/>
  <c r="CH110" i="4"/>
  <c r="CL110" i="4" s="1"/>
  <c r="CH109" i="4"/>
  <c r="CL109" i="4" s="1"/>
  <c r="CH108" i="4"/>
  <c r="CL108" i="4" s="1"/>
  <c r="CH107" i="4"/>
  <c r="CL107" i="4" s="1"/>
  <c r="CH106" i="4"/>
  <c r="CL106" i="4" s="1"/>
  <c r="CH105" i="4"/>
  <c r="CL105" i="4" s="1"/>
  <c r="CH104" i="4"/>
  <c r="CL104" i="4" s="1"/>
  <c r="CH103" i="4"/>
  <c r="CH102" i="4"/>
  <c r="CL102" i="4" s="1"/>
  <c r="CH99" i="4"/>
  <c r="CL99" i="4" s="1"/>
  <c r="CH98" i="4"/>
  <c r="CL98" i="4" s="1"/>
  <c r="CH97" i="4"/>
  <c r="CL97" i="4" s="1"/>
  <c r="CH96" i="4"/>
  <c r="CH95" i="4"/>
  <c r="CL95" i="4" s="1"/>
  <c r="CD83" i="4"/>
  <c r="CD81" i="4"/>
  <c r="CD79" i="4"/>
  <c r="CD77" i="4"/>
  <c r="CD75" i="4"/>
  <c r="CD71" i="4"/>
  <c r="CD69" i="4"/>
  <c r="CD67" i="4"/>
  <c r="CD65" i="4"/>
  <c r="CD63" i="4"/>
  <c r="AT61" i="4"/>
  <c r="CD60" i="4"/>
  <c r="AT57" i="4"/>
  <c r="CD56" i="4"/>
  <c r="CD94" i="4"/>
  <c r="CD92" i="4"/>
  <c r="CD90" i="4"/>
  <c r="CD88" i="4"/>
  <c r="CD84" i="4"/>
  <c r="CD82" i="4"/>
  <c r="CD80" i="4"/>
  <c r="CD78" i="4"/>
  <c r="CD76" i="4"/>
  <c r="CD74" i="4"/>
  <c r="CD70" i="4"/>
  <c r="CD68" i="4"/>
  <c r="CD66" i="4"/>
  <c r="CD64" i="4"/>
  <c r="CD62" i="4"/>
  <c r="AT59" i="4"/>
  <c r="CD58" i="4"/>
  <c r="AT94" i="4"/>
  <c r="AT92" i="4"/>
  <c r="AT90" i="4"/>
  <c r="AT88" i="4"/>
  <c r="CL61" i="4"/>
  <c r="CH59" i="4"/>
  <c r="CL57" i="4"/>
  <c r="CH14" i="4"/>
  <c r="CL14" i="4"/>
  <c r="CH10" i="4"/>
  <c r="CL10" i="4" s="1"/>
  <c r="CD52" i="4"/>
  <c r="CD50" i="4"/>
  <c r="CD48" i="4"/>
  <c r="CD46" i="4"/>
  <c r="CH15" i="4"/>
  <c r="CL15" i="4"/>
  <c r="CH11" i="4"/>
  <c r="CL11" i="4" s="1"/>
  <c r="CH8" i="4"/>
  <c r="CL8" i="4"/>
  <c r="CH16" i="4"/>
  <c r="CL16" i="4" s="1"/>
  <c r="CH12" i="4"/>
  <c r="CL12" i="4"/>
  <c r="CD53" i="4"/>
  <c r="CD51" i="4"/>
  <c r="CD49" i="4"/>
  <c r="CD47" i="4"/>
  <c r="CH17" i="4"/>
  <c r="CL17" i="4"/>
  <c r="CH13" i="4"/>
  <c r="CL13" i="4"/>
  <c r="CH9" i="4"/>
  <c r="CL9" i="4"/>
  <c r="AT28" i="4"/>
  <c r="AT27" i="4"/>
  <c r="AT26" i="4"/>
  <c r="AT25" i="4"/>
  <c r="AT24" i="4"/>
  <c r="AT23" i="4"/>
  <c r="AT22" i="4"/>
  <c r="AT21" i="4"/>
  <c r="AT18" i="4"/>
  <c r="AT17" i="4"/>
  <c r="AT16" i="4"/>
  <c r="AT15" i="4"/>
  <c r="AT14" i="4"/>
  <c r="AT13" i="4"/>
  <c r="AT12" i="4"/>
  <c r="AT11" i="4"/>
  <c r="AT10" i="4"/>
  <c r="AT9" i="4"/>
  <c r="AT8" i="4"/>
  <c r="CH47" i="4" l="1"/>
  <c r="CL47" i="4"/>
  <c r="CH50" i="4"/>
  <c r="CL50" i="4" s="1"/>
  <c r="CL64" i="4"/>
  <c r="CH64" i="4"/>
  <c r="CL74" i="4"/>
  <c r="CH74" i="4"/>
  <c r="CL82" i="4"/>
  <c r="CH82" i="4"/>
  <c r="CL92" i="4"/>
  <c r="CH92" i="4"/>
  <c r="CL60" i="4"/>
  <c r="CH60" i="4"/>
  <c r="CH67" i="4"/>
  <c r="CL67" i="4" s="1"/>
  <c r="CH77" i="4"/>
  <c r="CL77" i="4"/>
  <c r="CH49" i="4"/>
  <c r="CL49" i="4" s="1"/>
  <c r="CH52" i="4"/>
  <c r="CL52" i="4" s="1"/>
  <c r="CL58" i="4"/>
  <c r="CH58" i="4"/>
  <c r="CL66" i="4"/>
  <c r="CH66" i="4"/>
  <c r="CL76" i="4"/>
  <c r="CH76" i="4"/>
  <c r="CL84" i="4"/>
  <c r="CH84" i="4"/>
  <c r="CL94" i="4"/>
  <c r="CH94" i="4"/>
  <c r="CH69" i="4"/>
  <c r="CL69" i="4" s="1"/>
  <c r="CH79" i="4"/>
  <c r="CL79" i="4"/>
  <c r="CH51" i="4"/>
  <c r="CL51" i="4" s="1"/>
  <c r="CH46" i="4"/>
  <c r="CL46" i="4" s="1"/>
  <c r="CL68" i="4"/>
  <c r="CH68" i="4"/>
  <c r="CL78" i="4"/>
  <c r="CH78" i="4"/>
  <c r="CL88" i="4"/>
  <c r="CH88" i="4"/>
  <c r="CL56" i="4"/>
  <c r="CH56" i="4"/>
  <c r="CH63" i="4"/>
  <c r="CL63" i="4" s="1"/>
  <c r="CH71" i="4"/>
  <c r="CL71" i="4"/>
  <c r="CH81" i="4"/>
  <c r="CL81" i="4"/>
  <c r="CH53" i="4"/>
  <c r="CL53" i="4" s="1"/>
  <c r="CH48" i="4"/>
  <c r="CL48" i="4" s="1"/>
  <c r="CL62" i="4"/>
  <c r="CH62" i="4"/>
  <c r="CL70" i="4"/>
  <c r="CH70" i="4"/>
  <c r="CL80" i="4"/>
  <c r="CH80" i="4"/>
  <c r="CL90" i="4"/>
  <c r="CH90" i="4"/>
  <c r="CH65" i="4"/>
  <c r="CL65" i="4"/>
  <c r="CH75" i="4"/>
  <c r="CL75" i="4"/>
  <c r="CH83" i="4"/>
  <c r="CL83" i="4" s="1"/>
</calcChain>
</file>

<file path=xl/sharedStrings.xml><?xml version="1.0" encoding="utf-8"?>
<sst xmlns="http://schemas.openxmlformats.org/spreadsheetml/2006/main" count="1847" uniqueCount="723">
  <si>
    <t>İMZA</t>
  </si>
  <si>
    <r>
      <rPr>
        <sz val="12"/>
        <color theme="1"/>
        <rFont val="Calibri"/>
        <family val="2"/>
        <charset val="162"/>
        <scheme val="minor"/>
      </rPr>
      <t xml:space="preserve">  </t>
    </r>
    <r>
      <rPr>
        <b/>
        <u/>
        <sz val="12"/>
        <color theme="1"/>
        <rFont val="Calibri"/>
        <family val="2"/>
        <charset val="162"/>
        <scheme val="minor"/>
      </rPr>
      <t>İMZA</t>
    </r>
  </si>
  <si>
    <t xml:space="preserve">İşyerinde, ekranlı araçlarla çalışmaya başlamadan önce ve ekranlı araçlarla çalışmadan kaynaklanabilecek görme zorlukları yaşandığında çalışanların göz muayenelerinin yaptırılmakta, en yeni teknolojiye sahip ekranlı araçlar kullanılmaktadır.
</t>
  </si>
  <si>
    <t>İşveren</t>
  </si>
  <si>
    <t xml:space="preserve">İşyerinde, ekranlı araçlarla çalışmaya başlamadan önce ve ekranlı araçlarla çalışmadan kaynaklanabilecek görme zorlukları yaşandığında çalışanların göz muayenelerinin yaptırılacak, en yeni teknolojiye sahip ekranlı araçlar kullanılacaktır.
</t>
  </si>
  <si>
    <t>Kullanılan ekranlı araçlar ergonomik yapıda ve gözü az yoran tarzdadır.</t>
  </si>
  <si>
    <t>Ekranlı araçlarla Çalışanlar</t>
  </si>
  <si>
    <t>Görme bozukluğu</t>
  </si>
  <si>
    <t>Uygun olmayan ekranlı araç kullanımı</t>
  </si>
  <si>
    <t>Uygunsuz kullanılan ekranlı araç</t>
  </si>
  <si>
    <t>Ekranlı araç kullanımı</t>
  </si>
  <si>
    <t>Ofis</t>
  </si>
  <si>
    <t>Yeterli olmayan alanların aydınlatma düzenin sağlanması konusunda işverene önerilerde bulunulmuştur.</t>
  </si>
  <si>
    <t>Aydınlatılması yeterli olmayan alanların aydınlatma düzeni sağlanacaktır.</t>
  </si>
  <si>
    <t>Bazı alanların aydınlatması
yetersizdir. Ortam aydınlatma ölçümleri yapılmamıştır.</t>
  </si>
  <si>
    <t>Çalışanlar</t>
  </si>
  <si>
    <t>Yetersiz aydınlatmanın yol açtığı kaza sonucu Ölüm</t>
  </si>
  <si>
    <t>Ortam aydınlatmasının
yeterli olmaması</t>
  </si>
  <si>
    <t>Çalışma ortamının uygunsuz veya yetersiz aydınlatılması</t>
  </si>
  <si>
    <t>Atölyede çalışılması</t>
  </si>
  <si>
    <t>Ambalajlama ve Depolama Bölümü</t>
  </si>
  <si>
    <t>Atölyede ham maddeler, iş ekipmanları, içerisinde yük olan mukavva koliler ve kullanılmayan malzemelerin depolanıp düzgün bir şekilde istiflenmesi için uygun bir yer tesis edilmesi, yüklerin düşmesini önleyici (bariyer veya zincir) önlem alınması konusunda işverene önerilerde bulunulmuştur.</t>
  </si>
  <si>
    <t>Atölyede ham maddeler, iş ekipmanları, içerisinde yük olan mukavva koliler ve kullanılmayan malzemelerin depolanıp düzgün bir şekilde istiflenmesi için uygun bir yer tesis edilecek, yüklerin düşmesini önleyici önlem alınacaktır.</t>
  </si>
  <si>
    <t>İşyerinde gelişi güzel istifleme ve depolama yapılmaktadır.</t>
  </si>
  <si>
    <t>İstiflerin devrilmesi sonucu yaralanma</t>
  </si>
  <si>
    <t>Gelişigüzel istifleme ve depolama yapılması</t>
  </si>
  <si>
    <t>Gelişigüzel istiflenen maddeler</t>
  </si>
  <si>
    <t>Depolama</t>
  </si>
  <si>
    <t>Uygun ısıtma ekipmanlarıyla çalışma ortamı sıcaklığını termal konfor şartlarının olumsuz etkilemeyecek seviyeye getirilmesi sağlanması ve gerekirse çalışanlara soğuk havayı geçirmeyen iş elbisesi dağıtılması konusunda işverene önerilerde bulunulmuştur.</t>
  </si>
  <si>
    <t>Uygun ısıtma ekipmanlarıyla çalışma ortamı sıcaklığını termal konfor şartlarının olumsuz etkilemeyecek seviyeye getirilmesi sağlanacaktır. Gerekirse çalışanlara soğuk havayı geçirmeyen iş elbisesi dağıtılacaktır.</t>
  </si>
  <si>
    <t>Çalışanlarda konsantrasyon bozukluğu ve vücut titremesi sonucu yaralanma</t>
  </si>
  <si>
    <t>Ortamın soğuk olması</t>
  </si>
  <si>
    <t>Soğuk çalışma ortamı</t>
  </si>
  <si>
    <t>Çalışma ortamının düzenli aralıklarla doğal havalandırma sistemiyle havalandırılması, çalışmayı zorlayacak kadar sıcak ortamda çalışanların çalışma saatinin azaltılması ve gerekirse soğutucu iklimlendirme sistemleri kurulmasının  planlanması hakkında işverene önerilerde bulunulmuştur.</t>
  </si>
  <si>
    <t>Çalışma ortamı düzenli aralıklarla doğal havalandırma sistemiyle havalandırılacak, çalışmayı zorlayacak kadar sıcak ortamda çalışanların çalışma saati azaltılacak, gerekirse soğutucu iklimlendirme sistemleri kurulması planlanacak.</t>
  </si>
  <si>
    <t>İklimlendirme sistemi mevcut değildir. Doğal havalandırma kullanılmaktadır.</t>
  </si>
  <si>
    <t>Çalışanların bayılması neticesinde sert yüzeylere düşme sonucu yaralanma</t>
  </si>
  <si>
    <t>Ortamın sıcak olması</t>
  </si>
  <si>
    <t>Sıcak çalışma ortamı</t>
  </si>
  <si>
    <t>Tüm işyeri genelinde sigara içmesi yasaktır levhası kalacak ve kontrol edilecektir.</t>
  </si>
  <si>
    <t>İşyerine sigara içilmesinin yasak olduğunu gösterir işaret levhası asılı kalacaktır.</t>
  </si>
  <si>
    <t>İşyerinde sigara yasağını gösterir işaret levhası vardır</t>
  </si>
  <si>
    <t xml:space="preserve">Yasak olduğu bilinmeden sigara içilmesi kaynaklı yangın </t>
  </si>
  <si>
    <t>Sigaranın yasak olduğunu gösterir uyarı işaret levhası olmaması</t>
  </si>
  <si>
    <t>Sigara</t>
  </si>
  <si>
    <t>Sigara içilmesi</t>
  </si>
  <si>
    <t>Tüm işyeri genelinde sigara içmesi yasaktır ve kontrol edilecektir.</t>
  </si>
  <si>
    <t>Tüm işyeri genelinde sigara içilmesi yasaklanacaktır.</t>
  </si>
  <si>
    <t>İşyerinde sigara içilmesi yasaktır.</t>
  </si>
  <si>
    <t>Sigara dumanı  kaynaklı akciğer hastalıkları</t>
  </si>
  <si>
    <t>Tüm işyeri ve eklentileri içinde sigara içilmesi</t>
  </si>
  <si>
    <t>Sigara kaynaklı yangın</t>
  </si>
  <si>
    <t>Soba yakıldığı sürece boruların ayda bir bacada iki ayda bir temizlenmesi konusunda işverene önerilerde bulunulmuştur.</t>
  </si>
  <si>
    <t>Soba yakıldığı sürece boruların ayda bir bacada iki ayda bir temizlenecektir.</t>
  </si>
  <si>
    <t>Mevcut durum gözlemlenememiştir.</t>
  </si>
  <si>
    <t>Bacanın çekişinin azalması sonucu dumanın çalışma ortamına dönmesi sonucu karbonmonoksit zehirlenmesinden dolayı çoklu ölüm</t>
  </si>
  <si>
    <t>Sobanın boru ve bacalarının düzenli temizlenmemesi</t>
  </si>
  <si>
    <t>Uygunsuz kullanılan odun sobası</t>
  </si>
  <si>
    <t>Odun-Kömür sobası yakma</t>
  </si>
  <si>
    <t>Bacadaki veya borudaki kurumların tutuşmasından dolayı yangın çoklu ölüm</t>
  </si>
  <si>
    <t>Soba boru eklerinin duman sızdırması  sonucu karbonmonoksit zehirlenmesinden dolayı çoklu ölüm</t>
  </si>
  <si>
    <t>Soba boru eklerinin duman sızdırması</t>
  </si>
  <si>
    <t>Soba yakıldığı sürece etrafında kolay yanıcı veya tutuşabilecek malzeme veya eşya bulundurulmamaya devam edilecek ve kontrol edilecektir.</t>
  </si>
  <si>
    <t>Soba yakıldığı sürece etrafında kolay yanıcı veya tutuşabilecek malzeme veya eşya bulundurulmayacaktır.</t>
  </si>
  <si>
    <t>Soba etrafında tutuşacak veya kolay yanacak malzeme ve eşya yoktur.</t>
  </si>
  <si>
    <t>Sobadaki ısıdan dolayı malzeme veya eşyanın tutuşarak yangın çıkması sonucu çoklu ölüm</t>
  </si>
  <si>
    <t>Sobanın etrafında  kolay yanıcı veya tutuşacak malzeme yada eşya bulundurulması</t>
  </si>
  <si>
    <t>Set üstü ocak yakınında tutuşabilecek veya yanacak eşya bulundurulmaması konusunda çalışanlar uyarılmıştır.</t>
  </si>
  <si>
    <t>Set üstü ocak yakınında tutuşabilecek veya yanacak eşya bulundurulmayacaktır.</t>
  </si>
  <si>
    <t>Set üstü ocak yakınında tutuşacak veya yanacak malzeme bulunmuyor.</t>
  </si>
  <si>
    <t>Çalışanlar,  ziyaretçiler</t>
  </si>
  <si>
    <t>Yangın sonucu kalıcı maddi hasar, yaralanma</t>
  </si>
  <si>
    <t>Set üstü ocak yakınında tutuşacak veya yanıcı malzeme bulunması</t>
  </si>
  <si>
    <t>Uygunsuz kullanılan set üstü ocak</t>
  </si>
  <si>
    <t>Set üstü ocak kullanımı</t>
  </si>
  <si>
    <t>Ambalajlama ve Depolama alanı Mutfak Bölümü</t>
  </si>
  <si>
    <t>Ocakta pişen yemek veya çaydanlık koruyucu eldivenle tutulmaya başlanmıştır.</t>
  </si>
  <si>
    <t>Ocakta pişen yemek veya çaydanlık koruyucu eldivenle tutulacaktır.</t>
  </si>
  <si>
    <t>Ocakta pişen yemek kabı veya çaydanlık çıplak elle tutuluyor.</t>
  </si>
  <si>
    <t>Cilt yanığı sonucu dahili ilk yardım</t>
  </si>
  <si>
    <t>Ocakta bulunan yemek veya çaydanlığın çıplak elle tutulması</t>
  </si>
  <si>
    <t>Set üstü ocakta yemek varken başından ayrılınmaması konusunda çalışanlar uyarılmıştır.</t>
  </si>
  <si>
    <t>Set üstü ocakta yemek varken başından ayrılınmaması konusunda çalışanlara bilgi verilecektir.</t>
  </si>
  <si>
    <t>Set üstü ocakta yemek veya çay kaynarken başından ayrılınıyor.</t>
  </si>
  <si>
    <t>Set üstü ocağın üzerindeki yemeğin veya kaynayan suyun taşarak ateşi söndürmesi sonucu etrafa gaz yayılması, patlama yüzünden çoklu ölüm</t>
  </si>
  <si>
    <t>Set üstü ocak çalışıyorken başında durulmaması</t>
  </si>
  <si>
    <t>LPG tüpü için orijinal hortum kullanılması ve önerilen süreden sonra yenilenmesi konusunda işverene önerilerde bulunulmuştur. Her tüp değişiminde hortumda kaçak olup olmadığı kontrol edilecektir.</t>
  </si>
  <si>
    <t>LPG tüpüne bağlanan hortum tüp temin edilen tedarikçiden orijinal olarak alınıp kullanılmalı, tedarikçinin uygun gördüğü sürece kullanılmalı ve önerilen süreden sonra yenisiyle değiştirilmelidir. Her tüp değişiminde hortumda kaçak olup olmadığı kontrol edilmelidir.</t>
  </si>
  <si>
    <t>Patlama sonucu çoklu ölüm</t>
  </si>
  <si>
    <t>LPG tüpüne bağlı olan hortumdan gaz kaçağı olması</t>
  </si>
  <si>
    <t>Uygunsuz  koşullarda kullanılan LPG tüpü</t>
  </si>
  <si>
    <t>LPG tüpü kullanımı</t>
  </si>
  <si>
    <t>LPG tüpüne bağlanan çelik spiral hortum kullanılmalı, tedarikçinin uygun gördüğü sürece kullanılmalı ve önerilen süreden sonra yenisiyle değiştirilmelidir. Her tüp değişiminde hortumda kaçak olup olmadığı kontrol edilmelidir. Hortumun uzunluğu 150 cm yi geçmemelidir.</t>
  </si>
  <si>
    <t>LPG tüpüne bağlı olan hortumda  gaz kaçağı olması</t>
  </si>
  <si>
    <t>LPG tüpü havalandırılmış ve direk güneş ışığı almayan ortamda depolanmakta ve kontrollere devam edilecektir.</t>
  </si>
  <si>
    <t>LPG tüpü havalandırılmış ve güneş almayan ortamda depolanacaktır.</t>
  </si>
  <si>
    <t>Güneş alan ortamda depolanmamaktadır.</t>
  </si>
  <si>
    <t>Direk güneş ışığı alan ortamda LPG tüpü kullanılması</t>
  </si>
  <si>
    <t>Sanayi tüpleri depolanması için havadar bir alan belirlenmesi ve düşme riskine karşı zincir veya başka bir bariyerle sınırlandırılması konusunda işverene önerilerde bulunulmuştur.</t>
  </si>
  <si>
    <t>Sanayi tüpleri depolanması için havadar bir alan belirlenmeli ve düşme riskine karşı zincir veya başka bir bariyerle sınırlandırılacaktır.</t>
  </si>
  <si>
    <t>Sanayi tüpleri dik kullanılmaktadır ama zincirle veya herhangi bir bariyerle sınırlandırılmamıştır.</t>
  </si>
  <si>
    <t>Sanayi tüplerinin düşmesine karşı önlem alınmaması</t>
  </si>
  <si>
    <t>Uygunsuz  koşullarda kullanılan sanayi tüpü</t>
  </si>
  <si>
    <t>Ortamda çalışılması</t>
  </si>
  <si>
    <t>Yanıcı ve yakıcı gaz içeren sanayi tüpleri birbirinden uzakta depolanması konusunda işverene önerilerde bulunulmuştur.</t>
  </si>
  <si>
    <t>Yanıcı ve yakıcı gaz içeren sanayi tüpleri birbirinden uzakta depolanacaktır.</t>
  </si>
  <si>
    <t>Yanıcı ve yakıcı gaz tüpleri ayrı depolanmaktadır.</t>
  </si>
  <si>
    <t>Yanıcı ve yakıcı gaz içeren sanayi tüplerinin beraber depolanması</t>
  </si>
  <si>
    <t>Sanayi tüplerinin dik olarak kullanılması konusunda çalışanlara bilgi verilmiştir.</t>
  </si>
  <si>
    <t>Sanayi tüpleri mutlaka dik kullanılacak ve  sabitlenecek.</t>
  </si>
  <si>
    <t>Sanayi tüpleri dik kullanılmaktadır.</t>
  </si>
  <si>
    <t>Sanayi tüpünün yatar durumda kullanılması</t>
  </si>
  <si>
    <t>Elektrik panolarının kapalı ve kilitli olmasının sağlanması, düzenli kontrollerinin yapılması, konuyla ilgili uyarı levhalarının asılması konusunda işverene önerilerde bulunulmuştur.</t>
  </si>
  <si>
    <t>Elektrik panolarının kapalı ve kilitli olması sağlanacak, düzenli kontrolleri yapılacak, konuyla ilgili uyarı levhaları asılacaktır.</t>
  </si>
  <si>
    <t>Açık kapakları olan elektrik panosu mevcuttur.</t>
  </si>
  <si>
    <t xml:space="preserve">Çalışanlar </t>
  </si>
  <si>
    <t>Akıma kapılarak Ölüm</t>
  </si>
  <si>
    <t>Pano kapaklarının açık olması</t>
  </si>
  <si>
    <t>Kapağı açık olan elektrik panosu</t>
  </si>
  <si>
    <t>Açık buatların kapatılması ve tesisatın düzenlenmesinin sağlanması ve kontrol mekanizması oluşturulması için işverene önerilerde bulunuldu.</t>
  </si>
  <si>
    <t xml:space="preserve">Açık buatların kapatılması ve tesisatın düzenlenmesi sağlanacak, kontrol mekanizması oluşturulacaktır.
</t>
  </si>
  <si>
    <t>Tehlike uyarı levhaları mevcut fakat yeterli değildir.</t>
  </si>
  <si>
    <t>Elektrik tesisatı ile ilgili uyarı levhalarının olmaması</t>
  </si>
  <si>
    <t>Tehlike uyarı işareti olmayan elektrik panosu</t>
  </si>
  <si>
    <t>Elektrik ve topraklama tesisatı kontrolleri ehliyetli bir elektrikçiye yaptırılıp, aksaklıklar giderilip kayıt  altına alınması konusunda işverene önerilerde bulunulmuştur.</t>
  </si>
  <si>
    <t xml:space="preserve">Elektrik ve topraklama tesisatı ve eklerinin  yılda bir kez yetkili elektrikçi tarafından kontrol edilmesi ve kayıt altına alınanacak  ve elektrik veya topraklama tesisatında arıza veya aksaklık varsa derhal giderilecektir.
</t>
  </si>
  <si>
    <t>Elektrik ve topraklama tesisatı kontrol edilip kayıt altına alınmamış.</t>
  </si>
  <si>
    <t>Akıma kapılarak  Çoklu Ölüm</t>
  </si>
  <si>
    <t>Elektrik tesisatının düzenli kontrol edilmemesi</t>
  </si>
  <si>
    <t>Kontrolleri yapılmamış elektrik tesisatı ve ekleri</t>
  </si>
  <si>
    <t xml:space="preserve">Dağınık çalışmaların engellenmesi, bozuk zeminler olursa takip edilmesi ve düzeltilmesi, ayakkabıların tabanı kaymayan cinsten olması konusunda işverene önerilerde bulunulmuştur.
</t>
  </si>
  <si>
    <t xml:space="preserve">Dağınık çalışmalar engellenecek, bozuk zeminler düzeltilecek, ayakkabıların tabanı kaymayan cinsten olacaktır.
</t>
  </si>
  <si>
    <t>İşyeri genelinde bozuk zemin şartlarına rastlanmamıştır.</t>
  </si>
  <si>
    <t>Kayma, düşme sonucu
Yaralanma</t>
  </si>
  <si>
    <t>Bozuk zeminlerin varlığı</t>
  </si>
  <si>
    <t>Uygunsuz işyeri tabanı</t>
  </si>
  <si>
    <t>Atölye</t>
  </si>
  <si>
    <t>Dezenfeksiyon ve hijyen uygulamaları düzenli olarak tekniğe uygun olarak tedarikçinin önerdiği periyotlarda yapılması konusunda işverene önerilerde bulunulmuştur.</t>
  </si>
  <si>
    <t xml:space="preserve">Dezenfeksiyon ve hijyen uygulamaları düzenli olarak tekniğe uygun olarak tedarikçinin önerdiği periyotlarda yapılacaktır.
</t>
  </si>
  <si>
    <t>Su sebilinin dezenfeksiyonu yapılmamaktadır.</t>
  </si>
  <si>
    <t>Bakteri üremesinden dolayı suya bağlı hastalıklar</t>
  </si>
  <si>
    <t>Beli periyotlarda su sebiline dezenfeksiyona yapılmaması</t>
  </si>
  <si>
    <t>Dezenfeksiyon yapılmayan su sebili</t>
  </si>
  <si>
    <t>Su sebili kullanımı</t>
  </si>
  <si>
    <t>İşyeri geneli</t>
  </si>
  <si>
    <t>Su sebili direk güneş ışığı almayan yerde bulundurulmasına devam edilecektir.</t>
  </si>
  <si>
    <t>Su sebili direk güneş ışığı almayan yerde bulundurulacaktır.</t>
  </si>
  <si>
    <t>Su sebili güneş almayan bölgede bulunmaktadır.</t>
  </si>
  <si>
    <t xml:space="preserve">Suda yosunlaşmadan dolayı kirlenme ve suya bağlı hastalıklar </t>
  </si>
  <si>
    <t>Direk güneş ışığı alan ortamda su sebili kullanılması</t>
  </si>
  <si>
    <t>Direk güneş ışığı alan su sebili</t>
  </si>
  <si>
    <t>İşyerinde sağlık gözetimi işyeri hekimi tarafından yapılmaktadır. Hastalanan çalışan işyeri hekimi tarafından muayene edilip gerekli tedavi uygulanmaktadır. İşyeri hekimi istirahat etmesini uygun gördüğü çalışan istirahat süresince çalışmamaktadır ve tedavi protokolüne uyması konusunda işyeri hekimi tarafından bilgilendirilmektedir.</t>
  </si>
  <si>
    <t>Bulaşıcı hastalığa yakalanmış olan çalışanın derhal iş yeri hekimine  yönlendirilecek ve takip edilecektir. İşyeri hekimi tarafından istirahat raporu verilen çalışana izin verilecektir. Çalışanın doktorun verdiği tedavi protokolüne uyacaktır.</t>
  </si>
  <si>
    <t>Hasta çalışan</t>
  </si>
  <si>
    <t>Dikkat dağınıklığından dolayı iş kazası sonucu ölüm</t>
  </si>
  <si>
    <t xml:space="preserve">Akut hastalığa yakalanmış çalışanın çalıştırılması </t>
  </si>
  <si>
    <t>Hastalanan çalışan</t>
  </si>
  <si>
    <t>Bulaşıcı hastalığa yakalanma</t>
  </si>
  <si>
    <t>Merdiven basamaklarına kaydırmaz bant yapıştırılması konusunda işverene önerilerde bulunuldu.</t>
  </si>
  <si>
    <t>Merdiven basamaklarına kaydırmaz bant yapıştırılacak.</t>
  </si>
  <si>
    <t>Merdiven basamaklarında kaymayı önleyici kaydırmaz bant bulunmamaktadır.</t>
  </si>
  <si>
    <t>Merdivenin kaygan zemine sahip olması sonucu kayarak düşme, yaralanma</t>
  </si>
  <si>
    <t>Merdivenin kaygan zemine sahip olması</t>
  </si>
  <si>
    <t>Kaydıran malzemeden yapılmış merdiven zemini</t>
  </si>
  <si>
    <t>Merdiven kullanımı</t>
  </si>
  <si>
    <t>Atölyeye iniş- çıkış merdiveni</t>
  </si>
  <si>
    <t>Katlar arası merdivenlere korkuluk yapılması konusunda işverene öneride bulunulmuştur.</t>
  </si>
  <si>
    <t>Katlar arası merdivenlere korkuluk yapılacaktır.</t>
  </si>
  <si>
    <t>Katlar arası merdivnlerde korkuluk bulunmamaktadır.</t>
  </si>
  <si>
    <t>Korkuluk olmaması sonucu düşme, yaralanma</t>
  </si>
  <si>
    <t>Merdivenlerde korkuluk bulunmaması</t>
  </si>
  <si>
    <t>Korkulukları bulunmayan merdivenler</t>
  </si>
  <si>
    <t>Katlar arası merdivenler</t>
  </si>
  <si>
    <t>Çalışanların çalıştıkları yerlerde ve işbaşında yemek yemeleri yasaktır. Yemeklerinin yada içeceklerin ara dinlenmelerinde yenmesi ya da içilmesi konusunda plan yapılması için işverene önerilerde bulunulmuştur.</t>
  </si>
  <si>
    <t>Çalışanların çalıştıkları yerlerde ve işbaşında yemek yemeleri yasaklanacaktır.
Yemeklerinin yada içeceklerin ara dinlenmelerinde yenmesi ya da içilmesi konusunda plan yapılacaktır.</t>
  </si>
  <si>
    <t>İşbaşında yemek yenilmemektedir.</t>
  </si>
  <si>
    <t>İşe konsantre olunamaması sebebiyle iş kazası sonucu yaralanma</t>
  </si>
  <si>
    <t>Çalışma esnasında yemek yenmesi ya da içecek içilmesi</t>
  </si>
  <si>
    <t>Çalışma ortamında yenilen yemek</t>
  </si>
  <si>
    <t>Kimyasal temizlik malzemelerine ait bir dolap ayrılması konusunda işverene önerilerde bulunulmuştur.</t>
  </si>
  <si>
    <t>Kimyasal temizlik malzemelerine ait bir dolap ayrılacaktır.</t>
  </si>
  <si>
    <t>Temizlik malzemeleri ayrı bir dolapta saklanmamaktadır.</t>
  </si>
  <si>
    <t>Herhangi bir ateş kaynağı yaklaşılması sonucu yangın</t>
  </si>
  <si>
    <t>Temizlik malzemelerinin ayrı bir dolapta saklanmaması</t>
  </si>
  <si>
    <t>Temizlik malzemeleri</t>
  </si>
  <si>
    <t>Kimyasal temizlik malzemelerinin depolanması</t>
  </si>
  <si>
    <t>Kimyasal temizlik malzemesine temas edileceği zaman eldiven kullanılması, solunması zararlı olan temizlik malzemesi kullanılacaksa maske takılması konusunda çalışanlara ve işverene bilgi verilmiştir.</t>
  </si>
  <si>
    <t xml:space="preserve">Kimyasal temizlik malzemesine temas edileceği zaman eldiven kullanılacak, solunması zararlı olan temizlik malzemesi kullanılacaksa maske takılacak.
</t>
  </si>
  <si>
    <t>Temizlik malzemeleri kullanılırken herhangi bir koruyucu donanım kullanılmamaktadır.</t>
  </si>
  <si>
    <t>Koruyucu önlem alınmadan temizlik malzemesi kullanılması sonucu cildin tahriş olması</t>
  </si>
  <si>
    <t>Temizlik malzemelerinin kullanılması</t>
  </si>
  <si>
    <t>Kimyasal temizlik malzemeleriyle çalışma</t>
  </si>
  <si>
    <t>Kimyasal temizlik malzemeleri yiyecek ve içeceklere yakın depolanmamaktadır ve kontrol mekanizması oluşturulması konusunda işverene önerilerde bulunulmuştur.</t>
  </si>
  <si>
    <t xml:space="preserve">Kimyasal temizlik malzemeleri yiyecek ve içeceklere yakın depolanmayacaktır.
</t>
  </si>
  <si>
    <t>Temizlik malzemeleri yiyecek ve içeceklere yakın depolanmamaktadır.</t>
  </si>
  <si>
    <t>Zehirlenme</t>
  </si>
  <si>
    <t>Temizlik malzemelerinin yiyecek veya içeceklere yakın depolanması</t>
  </si>
  <si>
    <t>Çalışanların görev sorumlulukları gözden geçirilerek, görev tanımlamaları yazılı hale getirilecektir. İşyerinde İş Kanununa uygun mesai yapılmaktadır. Çalışanlara baskı ve stresin yaratacağı olumsuzluklar hakkında işverene bilgi verilmiştir.</t>
  </si>
  <si>
    <t xml:space="preserve">Çalışanların görev tanımı ve sorumluluklarını bildiren organizasyon şeması yapılacak, çalışanlara aşırı iş yüklemesi yapılmayacak  ve İş kanunun uygun gördüğü haftalık çalışma saat sayısı kadar çalışma yapılacak
</t>
  </si>
  <si>
    <t>İş Kanununda belirtilen haftalık çalışma saatlerine uygun çalışılmaktadır. Çalışanların görev tanımı bulunan bir organizasyon şeması mevcut değildir.</t>
  </si>
  <si>
    <t>Stres, yorgunluk ve dikkat dağınıklığından dolayı iş kazası sonucu yaralanma</t>
  </si>
  <si>
    <t>Çalışanlara aşırı iş yüklenmesi</t>
  </si>
  <si>
    <t>Psikososyal etmenler</t>
  </si>
  <si>
    <t>İşveren - çalışan ilişkisi</t>
  </si>
  <si>
    <t>Çalışma ortamının aydınlatma ölçümlerinin yetkili kurumlar tarafından yapılması ve yeterli olmayan alanların aydınlatma düzenin sağlanması konusunda işverene önerilerde bulunulmuştur.</t>
  </si>
  <si>
    <t>Ortam aydınlatma ölçümleri yapılacak, aydınlatılması yeterli olmayan alanların aydınlatma düzeni sağlanacaktır.</t>
  </si>
  <si>
    <t>Atölyeye ziyaretçilerin girmesi yasaklanmıştır ve kontrol edilmektedir. Uyarı levhası asılması konusunda işverene önerilerde bulunulmuştur.</t>
  </si>
  <si>
    <t>Atölyeye ziyaretçilerin izinsiz girmesi yasaklanacaktır ve uyarı levhası asılacaktır.</t>
  </si>
  <si>
    <t>Ziyaretçilerin atölyeye girmesi yasaklanmıştır. Uyarı levhası yoktur.</t>
  </si>
  <si>
    <t>Ziyaretçiler</t>
  </si>
  <si>
    <t>Atölyeye izinsiz girilmesi sebebiyle iş kazası sonucu ölüm</t>
  </si>
  <si>
    <t>Ziyaretçilerin atölyeye izinsiz girmesi</t>
  </si>
  <si>
    <t>Atölyeye izinsiz giren ziyaretçiler</t>
  </si>
  <si>
    <t>Tezgahın operatörün çalıştığı kısmındaki acil durdurma düğmesinin periyodik kontrolleri yapılması konusunda işverene bilgi verilmiştir.</t>
  </si>
  <si>
    <t>Tezgahın operatörün çalıştığı kısmındaki acil durdurma düğmesinin periyodik kontrolleri yapılacaktır.</t>
  </si>
  <si>
    <t>Freze tezgahında çalışma talimatları mevcut değildir.</t>
  </si>
  <si>
    <t>Frezleme makinesi operatörü</t>
  </si>
  <si>
    <t>Acil bir durumda tezgahın durdurulamaması sonucu Ölüm</t>
  </si>
  <si>
    <t>Acil durdurma düğmesinin çalışmaması</t>
  </si>
  <si>
    <t>Acil durdurma düğmesi çalışmayan freze tezgahı</t>
  </si>
  <si>
    <t>Freze Tezgahı ile Talaşlı İmalat</t>
  </si>
  <si>
    <t>Makine çalışırken operasyon bölgesine kesinlikle el sokulmaması konusunda eğitim verilmiştir ve çalışanlar uyarılmıştır, uyarı levhaları asılacaktır.</t>
  </si>
  <si>
    <t>Makine çalışırken operasyon bölgesine kesinlikle el sokulmaması konusunda eğitimler verilecek ve çalışanlar uyarılacak, uyarı levhaları asılacaktır.</t>
  </si>
  <si>
    <t>Döner aksamlara temas
sonucu Ölüm</t>
  </si>
  <si>
    <t>Makine çalışırken operasyon bölgesine el sokulması</t>
  </si>
  <si>
    <t>Dikkatsiz çalışan personel</t>
  </si>
  <si>
    <t>Çalışanlara talaş muhafaza kapağını kullanmaları yönünde eğitimler verilecek, muhafaza kapağının sökülmemesi yönünde kontroller yapılacaktır.</t>
  </si>
  <si>
    <t>Çalışanların çapaktan
etkilenmesi sonucu Yaralanma</t>
  </si>
  <si>
    <t>Talaş muhafaza kapağının
kullanılmaması</t>
  </si>
  <si>
    <t>Koruyucu donanımı çıkarılan Fereze tezgahı</t>
  </si>
  <si>
    <t>Çalışanlara sarkık uçları olmayan iş elbisesi dağıtılması konusunda işverene önerilerde bulunulmuştur. Konuyla ilgili eğitim verilmiştir ve uyarı levhaları asılacaktır.</t>
  </si>
  <si>
    <t>Çalışanlara sarkık uçları olmayan iş elbisesi dağıtılacak ve konuyla
ilgili eğitim verilecek, uyarı levhaları asılacaktır.</t>
  </si>
  <si>
    <t>İş miline iş elbisesinin
kaptırılması</t>
  </si>
  <si>
    <t>Bol kıyafetle çalışan personel</t>
  </si>
  <si>
    <t>Çalışanlara koruyucu kulak koruyucu dağıtılarak kullanmaları yönünde talimatlar verilmesi, uyarı levhaları asılması konusunda işverene önerilerde bulunulmuştur.</t>
  </si>
  <si>
    <t>Çalışanlara kulak koruyucu  dağıtılarak kullanmaları yönünde talimatlar verilecek, uyarı levhaları asılacaktır.</t>
  </si>
  <si>
    <t>Kulaklık
kullanılmadığı
görülmüştür.</t>
  </si>
  <si>
    <t>İşitme kaybı</t>
  </si>
  <si>
    <t>Kulak tıkacı veya kulaklık kullanılmaması</t>
  </si>
  <si>
    <t>KKD kullanmayan çalışan</t>
  </si>
  <si>
    <t>Çalışanlara koruyucu gözlük dağıtılarak kullanmaları yönünde talimatlar verilmesi ve uyarı levhaları asılması konusunda işverene önerilerde bulunulmuştur.</t>
  </si>
  <si>
    <t>Çalışanlara koruyucu gözlük dağıtılarak kullanmaları yönünde talimatlar verilecek, uyarı levhaları asılacaktır.</t>
  </si>
  <si>
    <t>Tezgahta çalışılırken gözlük kullanılmıyor.</t>
  </si>
  <si>
    <t>Göze çapak kaçması sonucu göz hasarı</t>
  </si>
  <si>
    <t>Gözlük kullanılmaması</t>
  </si>
  <si>
    <t>Tezgah üzerinde çalışmayla ilgili iş güvenliği eğitimi planlanmıştır, konuyla ilgili
uyarı levhası ve Freze tezgahı güvenli kullanım talimatı asılması konusunda işverene önerilerde bulunulmuştur.</t>
  </si>
  <si>
    <t>Tezgah üzerinde çalışmayla ilgili iş güvenliği eğitimi verilecek, konuyla ilgili
uyarı levhası asılacaktır. Freze tezgahı güvenli kullanım talimatı asılacaktır.</t>
  </si>
  <si>
    <t>Atölye çalışanları</t>
  </si>
  <si>
    <t>Parça çarpması sonucu
Ölüm</t>
  </si>
  <si>
    <t>Parçayı iyi bağlamama
sonucunda parça fırlaması</t>
  </si>
  <si>
    <t>Uygunsuz kullanılan frezleme makinesi</t>
  </si>
  <si>
    <t xml:space="preserve">Torna tezgahında çalışma talimatları mevcut değildir. </t>
  </si>
  <si>
    <t>Torna operatörü</t>
  </si>
  <si>
    <t>Torna tezgahı ile talaşlı imalat</t>
  </si>
  <si>
    <t>Torna tezgahının çalışma ortamına bakan kısmına paravan yapılması konusunda işverene önerilerde bulunulmuştur.</t>
  </si>
  <si>
    <t>Torna tezgahının çalışma ortamına bakan kısmına paravan yapılacaktır.</t>
  </si>
  <si>
    <t>Torna tezgahında çalışma talimatları mevcut değildir. Paravan yoktur.</t>
  </si>
  <si>
    <t>Çalışanların çapaktan etkilenmesi sonucu Yaralanma</t>
  </si>
  <si>
    <t>Torna aynasının karşı tarafında paravan olmaması</t>
  </si>
  <si>
    <t>Koruyucusu eksik olan torna tezgahı</t>
  </si>
  <si>
    <t>Torna tezgahında çalışma talimatları mevcut değildir.</t>
  </si>
  <si>
    <t>Acil durdurma düğmesi çalışmayan torna tezgahı</t>
  </si>
  <si>
    <t>Geçit yolları üzerinden geçen uzatma kabloları tehlike oluşturmayacak şekilde geçit yollarından ayrı bir yerden güvenli bir şekilde geçirilmesi hususunda işverene önerilerde bulunulmuştur.</t>
  </si>
  <si>
    <t>Geçit yolları üzerinden geçen uzatma kabloları tehlike oluşturmayacak şekilde geçit yollarından ayrı bir yerden güvenli bir şekilde geçirilecektir.</t>
  </si>
  <si>
    <t>Geçit yollarında elektrik uzatma kabloları mevcuttur.</t>
  </si>
  <si>
    <t>Takılıp düşme sonucu yaralanma</t>
  </si>
  <si>
    <t>Elektrik uzatma kablolarının geçit yollarından geçmesi</t>
  </si>
  <si>
    <t>Uygunsuz kullanılan elektrik uzatma kabloları</t>
  </si>
  <si>
    <t>Elektrik uzatma kablolarında ezilme, zedelenme veya sıyrılma varsa derhal yenisiyle değiştirilmesi konusunda işverene öneride bulunulmuştur.</t>
  </si>
  <si>
    <t>Elektrik uzatma kablolarında ezilme, zedelenme veya sıyrılma varsa derhal değiştirilecektir.</t>
  </si>
  <si>
    <t>Akıma kapılarak ölüm</t>
  </si>
  <si>
    <t>Elektrik uzatma kablolarında ezilme, zedelenme ve sıyrık olması</t>
  </si>
  <si>
    <t>Çalışanların sağlık muayeneleri işyeri hekimim tarafından verilmiştir. Sağlık raporları çalışanların özlük dosyasına kaldırılmıştır. İşyeri hekiminin uygun gördüğü periyotlarda muayeneler tekrarlanacaktır.</t>
  </si>
  <si>
    <t>Çalışanların periyodik sağlık muayeneleri yapılacaktır ve kontrol mekanizması oluşturulacaktır. Sağlık muayene raporları çalışanların özlük dosyasında saklanacaktır.</t>
  </si>
  <si>
    <t>Periyodik sağlık muayenesi yapılmamış çalışan yoktur.</t>
  </si>
  <si>
    <t>Sağlık durumuna uygun işte
çalıştırılmaması nedeniyle
Ölüm</t>
  </si>
  <si>
    <t>Çalışanların periyodik sağlık kontrollerinin
yaptırılmaması</t>
  </si>
  <si>
    <t>Periyodik sağlık kontrolleri yapılmamış çalışan</t>
  </si>
  <si>
    <t>İşyeri hekimi tarafından tetanoz aşısı uygulanacak çalışanlar belirlenip sistematik bir şekilde aşılamaları yapılıp ve tamamlanması konusunda planlama yapıldı. Kontrollere devam edilecek.</t>
  </si>
  <si>
    <t>Aşılama sistematiği oluşturularak, aşılar tamamlanacak, periyodik aşılama kontrolleri sağlanacaktır.</t>
  </si>
  <si>
    <t>Tetanoz aşısı yapılmamış çalışanlar mevcuttur.</t>
  </si>
  <si>
    <t>Tetanoz - Ölüm</t>
  </si>
  <si>
    <t>Çalışanların eline malzeme batması</t>
  </si>
  <si>
    <t>Paslı malzemeler</t>
  </si>
  <si>
    <t>Yürüme yolları ve çalışma alanları belirlenerek yollardaki malzemelerin
Kaldırılması ve çalışma ortamındaki düzensizliğin giderilmesi konusunda işverene önerilerde bulunulmuştur.</t>
  </si>
  <si>
    <t>Yürüme yolları ve çalışma alanları belirlenerek yollardaki malzemeler
Kaldırılacaktır.</t>
  </si>
  <si>
    <t>Ortamda dağınık
olarak malzemeler
bulunmaktadır.</t>
  </si>
  <si>
    <t>Takılarak Çarparak-
Düşerek Yaralanma</t>
  </si>
  <si>
    <t>İşyerinin dağınık
olması</t>
  </si>
  <si>
    <t>Dağınık çalışma ortamındaki eşya, malzeme ve ekipmanlar</t>
  </si>
  <si>
    <t>Ağır yüklerin elle kaldırılmaması, mekanik kaldırma araçlarından faydalanılması konusunda çalışanlar ve işverenlere bilgi verilmiştir.</t>
  </si>
  <si>
    <t>Ağır yükler elle kaldırılmayacak, mekanik kaldırma araçlarından faydalanılacaktır.</t>
  </si>
  <si>
    <t>Mekanik kaldırma araçları mevcuttur.</t>
  </si>
  <si>
    <t>Kaza sonucu Yaralanma</t>
  </si>
  <si>
    <t>Ağır yüklerin elle taşınması</t>
  </si>
  <si>
    <t>Ağır yükler</t>
  </si>
  <si>
    <t xml:space="preserve"> Temel iş sağlığı ve güvenliği eğitiminin içinde ergonomi ve elle yük kaldırma eğitimi verilmiştir. Daha ayrıntılı şekilde ergonomi eğitimi yıllık eğitim planına alınmıştır.</t>
  </si>
  <si>
    <t>Ergonomi eğitimi , yıllık eğitim planları kapsamında aldırılacaktır.</t>
  </si>
  <si>
    <t>Ergonomi eğitimi verilmemiştir.</t>
  </si>
  <si>
    <t>Uygunsuz şekilde taşıma ve kaldırma</t>
  </si>
  <si>
    <t>Kordonu yıpranmış veya zedelenmiş elektrikli el aletleriyle kesinlikle çalışılmaması, kordonu yıpranış veya zedelenmiş elektrikli el aletinin ehil bir tamirci tarafından tamir ettirilmesinin sağlanması konusunda çalışanlar ve işveren bilgilendirilmiştir.</t>
  </si>
  <si>
    <t>Kordonu yıpranmış veya zedelenmiş elektrikli el aletleriyle kesinlikle çalışılmayacaktır. Kordonu yıpranış veya zedelenmiş elektrikli el aletinin ehil bir tamirci tarafından tamir ettirilmesi sağlanacaktır.</t>
  </si>
  <si>
    <t>Elektrik akımına kapılıp ölüm</t>
  </si>
  <si>
    <t>Kordonu yıpranmış veya zedelenmiş elektrikli el aletleriyle çalışılması</t>
  </si>
  <si>
    <t>Kordonu yıpranmış veya zedelenmiş elektrikli el aletleri</t>
  </si>
  <si>
    <t>Elektrikli el aletlerine bakım veya ayar yapılırken kesinlikle fişten çıkarılması konusunda çalışanlar bilgilendirilmiştir ve temel iş sağlığı ve güvenliği eğitimi içerisinde el aletleri güvenli kullanım eğitimi verilmiştir.</t>
  </si>
  <si>
    <t>Elektrikli el aletlerine bakım veya ayar yapılırken kesinlikle fişten çıkarılacaktır.</t>
  </si>
  <si>
    <t>İş kazası sonucu yaralanma</t>
  </si>
  <si>
    <t>Prize takılıyken elektrikli el aletleriyle bakım veya ayarlama yapılması</t>
  </si>
  <si>
    <t>Prize takılı bakım yapılan el aleti</t>
  </si>
  <si>
    <t>Çalışılan el aletlerinin sapları uygun olmalı, kolayca yerinden çıkmamalı ve çatlak kırık olmamalıdır. Bunların sağlanması için kontrol mekanizması sağlanması ve bu el aletleriyle çalışırken gözle muayene yapılması hususunda işverene ve çalışanlara gerekli bilgiler verilmiştir.</t>
  </si>
  <si>
    <t>Çalışılan el aletlerinin sapları uygun olmalı, kolayca yerinden çıkmamalı ve çatlak kırık olmamalıdır. Bunların sağlanması için kontrol mekanizması sağlanacak ve bu el aletleriyle çalışırken gözle muayene yapılacaktır.</t>
  </si>
  <si>
    <t>Bazı el aletlerinin sapları eskimiş durumdadır.</t>
  </si>
  <si>
    <t>Sapları uygun olmayan el aletleriyle çalışılması</t>
  </si>
  <si>
    <t>Çalışma sapı uygun olmayan el aletleri</t>
  </si>
  <si>
    <t>Arızalı el aletleri varsa derhal tamir ettirilmesi tamir edilebilecek durumda değilse yenisiyle değiştirilmesi konusunda işverene bilgi verilmiştir.</t>
  </si>
  <si>
    <t>Arızalı el aletleri varsa derhal tamir ettirilecek tamir edilebilecek durumda değilse yenisiyle değiştirilecektir.</t>
  </si>
  <si>
    <t>Arızalı olan el aletiyle çalışılması</t>
  </si>
  <si>
    <t>Arızalı el aleti</t>
  </si>
  <si>
    <t>El aletleriyle çalışırken uygun KKD kullanılması konusunda işverene önerilerde bulunulmuştur.</t>
  </si>
  <si>
    <t>Çalışırken o el aleti için en uygun KKD kullanılacaktır.</t>
  </si>
  <si>
    <t>Gerekli olduğu halde çalışırken KKD kullanılmamaktadır.</t>
  </si>
  <si>
    <t>El aletiyle çalışırken KKD kullanılmaması</t>
  </si>
  <si>
    <t>KKD suz kullanılan el aleti</t>
  </si>
  <si>
    <t>El aletlerinin periyodik bakımları ehil kişiler tarafından yapılıyor  ve özenli kullanımı sağlanmaya başlanmıştır.</t>
  </si>
  <si>
    <t>El aletlerinin periyodik bakımları ehil kişiler tarafından yapılacak ve özenli kullanımı sağlanacaktır.</t>
  </si>
  <si>
    <t>Bazı el aletleri bakımsız durumdadır.</t>
  </si>
  <si>
    <t>El aletlerinin bakımsız kullanılması</t>
  </si>
  <si>
    <t xml:space="preserve">Bakımı yapılmamış  el aletleri </t>
  </si>
  <si>
    <t>Atölye çalışmalarında çalışanların el aletlerinin usulüne uygun ve sadece yapıldığı işe uygun işlerde kullanılması için bilgilendirildi. El aletlerinin güvenli kullanımı eğitimi verilmiştir.</t>
  </si>
  <si>
    <t>Atölye çalışmalarında çalışanların el aletlerinin usulüne uygun ve sadece yapıldığı işe uygun işlerde kullanılması için bilgilendirilecektir. El aletlerinin güvenli kullanımı eğitimi verilecektir.</t>
  </si>
  <si>
    <t>Yapılacak işe veya usulüne uygun el aleti kullanılmaması</t>
  </si>
  <si>
    <t xml:space="preserve">Yanlış kullanılan  el aletleri </t>
  </si>
  <si>
    <t>Tehlikeli işte çalışan personellerin mevzuata uygun mesleki yeterlilik belgesi alması konusunda işverene ve çalışanlara bilgi verilmiştir.</t>
  </si>
  <si>
    <t>Tehlikeli işte çalışan personellerin mevzuata uygun mesleki yeterlilik belgesi olmalıdır.</t>
  </si>
  <si>
    <t>Mesleki yeterlilik belgesi olmayan çalışanlar mevcuttur.</t>
  </si>
  <si>
    <t>İş kazası sonucu ölüm</t>
  </si>
  <si>
    <t>Mesleki yeterlilik belgesi olmayan personel çalıştırılması</t>
  </si>
  <si>
    <t>Mesleki yeterlilik belgesi olmayan çalışanlar</t>
  </si>
  <si>
    <t>Atölyenin uygun yerlerine gerekli yasaklayıcı, uyarıcı ve emredici işaret levhaların asılması konusunda işveren bilgilendirilmiştir.</t>
  </si>
  <si>
    <t>Atölyenin uygun yerlerine gerekli yasaklayıcı, uyarıcı ve emredici işaret levhaları asılacaktır.</t>
  </si>
  <si>
    <t>Atölyenin uygun yerlerinde yasaklayıcı, uyarıcı ve emredici işaretler bulunmaktadır fakat yeterli değildir.</t>
  </si>
  <si>
    <t>Tehlikelerin farkına varmadan önlemsiz veya KKD siz çalışılması sonucu iş kazası Ölüm</t>
  </si>
  <si>
    <t>Atölyenin uygun yerlerine yasaklayıcı, uyarıcı veya emredici işaret levhalarının asılmamış olması</t>
  </si>
  <si>
    <t>Güvenlik uyarılarını öngöremeyen çalışan</t>
  </si>
  <si>
    <t>Makinelerin gövde topraklamaları yapılıp  görünür şekilde monte edilmesi konusunda işverene bilgi verilmiştir.</t>
  </si>
  <si>
    <t>Makinelerin gövde topraklamaları yapılarak görünür şekilde monte edilecektir.</t>
  </si>
  <si>
    <t>Gövde
topraklamaları
yapılmayan
makineler
bulunmaktadır.</t>
  </si>
  <si>
    <t>Elektrikle çalışan makine ve ekipmanların gövde
topraklamalarının
olmaması</t>
  </si>
  <si>
    <t>Topraklaması yapılmamış elektrik tesisatı</t>
  </si>
  <si>
    <t>Ortam gürültü seviyesi ölçümü yapılması ve çalışanlara kulak koruyucu kişisel donanım verilmesi konusunda işverene önerilerde bulunuldu. Gürültülü alanlarda kulak koruyucu KKD lerin kullanıp kullanılmadığı alanlarda kullanıp kullanmadığı kontrol edilecektir.</t>
  </si>
  <si>
    <t>Ortam gürültü seviyesi ölçümü yapılacak ve çalışanlara kulak koruyucu kişisel donanım verilecek. Gürültülü alanlarda kulak koruyucu KKD lerin kullanıp kullanmadığı kontrol edilecektir.</t>
  </si>
  <si>
    <t>Atölyede iş ekipmanları kullanıldıkça zaman zaman gürültülü ortam oluşuyor. Gürültü ölçümü yapılmamıştır.</t>
  </si>
  <si>
    <t>Ortam gürültüsünün
yüksek olması</t>
  </si>
  <si>
    <t>Gürültü</t>
  </si>
  <si>
    <t>Toz tutma sisteminin periyodik kontrollerinin yapılması ve çekiş gücünün uygunluğunu kontrol edilmesi konusunda işverene önerilerde bulunuldu. Çalışanlara toz maskesi verilecektir.</t>
  </si>
  <si>
    <t>Toz tutma sisteminin periyodik kontrolleri yapılarak çekişinin uygunluğu kontrol edilecek, aksaklıklar hemen giderilecek, çalışanların toz maskesi
kullanımıyla ilgili kontrol sistemi oluşturulacaktır</t>
  </si>
  <si>
    <t>Toz tutma sistemi mevcut ama bakım ve kontrolleri yapılmamıştır.</t>
  </si>
  <si>
    <t>Akciğer Meslek Hastalıkları</t>
  </si>
  <si>
    <t>Ortamın tozlu
olması</t>
  </si>
  <si>
    <t>Toz</t>
  </si>
  <si>
    <t>Atölyede kullanılan (torna, pres, kompresör, tezgah matkabı vb.) iş ekipmanlarının güvenli kullanım talimatları uygun bir  yere görünecek ve okunabilecek şekilde asılması konusunda işverene önerilerde bulunulmuştur.</t>
  </si>
  <si>
    <t>Atölyede kullanılan (torna, pres, kompresör, tezgah matkabı vb.) iş ekipmanlarının güvenli kullanım talimatları uygun bir  yere görünecek ve okunabilecek şekilde asılacaktır.</t>
  </si>
  <si>
    <t>İş ekipmanlarının uygun yerlerine güvenli kullanım talimatı asılmamıştır.</t>
  </si>
  <si>
    <t>Uygunsuz kullanılan iş ekipmanı kaynaklı iş kazası Ölüm</t>
  </si>
  <si>
    <t>Çalışılan iş ekipmanlarının güvenli kullanım talimatının asılmamış olması</t>
  </si>
  <si>
    <t>Güvenli kulanım talimatı asılmamış iş ekipmanları</t>
  </si>
  <si>
    <t>Çalışanların atölyede çalışırken kesinlikle yüzük, kolay vb. gibi takıları takarak çalışılmasına izin verilmemesi  ve kontrol edilmesi konusunda işverene önerilerde bulunulmuştur. Uzun saçlı personelin saçlarını toplayarak çalışması konusunda bilgilendirilecektir. Gerekli eğitimlerin verilmesi planlanmıştır.</t>
  </si>
  <si>
    <t>Çalışanların atölyede çalışırken kesinlikle yüzük, kolay vb. gibi takıları takarak çalışılmasına izin verilmeyecek ve kontrol edilecektir. Uzun saçlı personelin saçlarını toplayarak çalışması konusunda bilgilendirilecektir. Gerekli eğitimler verilecektir.</t>
  </si>
  <si>
    <t>Çalışanların bazen takı takarak çalıştıkları gözlemlenmiştir.</t>
  </si>
  <si>
    <t>Yüzük  veya kolye vb. takı takarak çalışılması sonucu yaralanma</t>
  </si>
  <si>
    <t>Yüzük  veya kolye vb. takı takarak çalışılması</t>
  </si>
  <si>
    <t>Yüzük veya kolye takarak çalışan personel</t>
  </si>
  <si>
    <t>Eksik veya eski KKD leri belirlemek için kontrol mekanizması oluşturulması konusunda işverene önerilerde bulunuldu. Temel iş sağlığı ve güvenliği eğitimi içinde KKD eğitimi verildi.</t>
  </si>
  <si>
    <t>Eksik KKD lar tamamlanacak. Bozuk veya kullanılmayacak kadar eski olanlar yenisiyle değiştirilecek. KKD eğitimi verilecektir.</t>
  </si>
  <si>
    <t>Çalışanların bol iş kıyafetleri giymektedir.</t>
  </si>
  <si>
    <t>Çalışırken bol ve geniş iş kıyafeti giyilmesi sonucu iş kazası Ölüm</t>
  </si>
  <si>
    <t>Çalışırken bol ve geniş iş kıyafeti giyilmesi</t>
  </si>
  <si>
    <t>Atölyede çalışılırken, çalışılan ekipman kullanılırken gerekli olan (eldiven, maske, gözlük, kulaklık vb.)  KKD ların kullanılmasının  sağlanması ve kontrol mekanizması oluşturulması konusunda işverene önerilerde bulunulmuştur. KKD ların çalışanlara tutanakla teslim edilmesi konusunda işverene bilgilendirme yapılmıştır. Konuyla ilgili gerekli eğitimler planlanmıştır.</t>
  </si>
  <si>
    <t>Atölyede çalışılırken, çalışılan ekipman kullanılırken gerekli olan (eldiven, maske, gözlük, kulaklık vb.)  KKD ların kullanılması sağlanacak ve kontrol mekanizması oluşturulacaktır. KKD lar çalışanlara tutanakla teslim edilecektir. Konuyla ilgili gerekli eğitimler verilecektir.</t>
  </si>
  <si>
    <t>Kontrol mekanizması mevut değildir.</t>
  </si>
  <si>
    <t>Ölüm</t>
  </si>
  <si>
    <t>Kişisel koruyucu donanımların eksik bakımı veya eski donanımların
kullanılması</t>
  </si>
  <si>
    <t>Bakımı yapılmamış veya eski olarak kullanılan KKD ler</t>
  </si>
  <si>
    <t>Çalışanlar gerekli her durumda KKD kullanmamaktadır.</t>
  </si>
  <si>
    <t>KKD kullanmama sonucu iş kazası Ölüm</t>
  </si>
  <si>
    <t>Çalışırken gerekli KKD ların kullanılmaması</t>
  </si>
  <si>
    <t>KKD kullanmadan çalışan personel</t>
  </si>
  <si>
    <t>Torna aynasına iş elbisesinin kaptırılması</t>
  </si>
  <si>
    <t>Tezgah üzerinde çalışmayla ilgili iş güvenliği eğitimi verilmesi planlanmıştır, konuyla ilgili uyarı levhası asılması konusunda işverene önerilerde bulunulmuştur.</t>
  </si>
  <si>
    <t>Tezgah üzerinde çalışmayla ilgili iş güvenliği eğitimi verilecek, konuyla ilgili uyarı levhası asılacaktır.</t>
  </si>
  <si>
    <t>Parça çarpması sonucu Ölüm</t>
  </si>
  <si>
    <t>Parçayı iyi bağlamama sonucunda parçanın fırlaması</t>
  </si>
  <si>
    <t xml:space="preserve">Uygunsuz  kullanılan ve bakımı yapılmamış torna makinesi </t>
  </si>
  <si>
    <t>Anahtarın fırlaması sonucu Ölüm</t>
  </si>
  <si>
    <t>Torna aynası üzerinde ayna anahtarı bırakılması</t>
  </si>
  <si>
    <t>Taşlama tezgahında çalışma talimatları mevcut değildir. Yan muhafazalar mevcuttur.</t>
  </si>
  <si>
    <t>Taşın patlaması durumunda Yaralanma</t>
  </si>
  <si>
    <t>Sabit taşlama taşının yan muhafazalarının olmaması</t>
  </si>
  <si>
    <t>Uygunsuz kullanılan ve bakımı yapılmayan taşlama tezgahı</t>
  </si>
  <si>
    <t>Taşlama tezgahı ile parça bileme</t>
  </si>
  <si>
    <t>Taşlama Tezgahları taşları dayama mesnetlerinin tamamlanmasının sağlanması, taşla mesnet arasındaki mesafenin korunması, mesafenin sık sık kontrol edilmesi konusunda çalışanlara ve işverene bilgi verilmiştir.</t>
  </si>
  <si>
    <t>Taşlama Tezgahları taşları dayama mesnetlerinin tamamlanması sağlanacak, taşla mesnet arasındaki mesafe korunacak, mesafe sık sık kontrol edilecektir.</t>
  </si>
  <si>
    <t>Taşlama Tezgahı
Kullanım Talimatı mevcut değildir. Dayama mesnetleri olmayan veya mesafesi uygun olmayan tezgahl bulunmaktadır.</t>
  </si>
  <si>
    <t>Malzemenin uygun tutulamaması sonucu Yaralanma</t>
  </si>
  <si>
    <t>Taşlama tezgahının
dayama mesnedinin
olmaması</t>
  </si>
  <si>
    <t>Taşlama tezgahında çalışma talimatları mevcut değildir.</t>
  </si>
  <si>
    <t>Göze toz ve taş parçacıkları kaçması sonucu göz hasarı</t>
  </si>
  <si>
    <t>Taş ile mesnet arasındaki mesafe düzenli olarak ayarlanması konusunda işverene önerilerde bulunulmuştur. Çalışanlara taşlama tezgahında çalışma konusunda eğitim verilmesi planlanmıştır.</t>
  </si>
  <si>
    <t>Taş ile mesnet arasındaki mesafe düzenli olarak ayarlanacak, çalışanlara taşlama tezgahında çalışma konusunda eğitim verilecektir.</t>
  </si>
  <si>
    <t>Taşlama Tezgahı Kullanım Talimatı mevcut değildir. Taş ile saç mesnet arasındaki mesafe, olması gerekenden fazladır.</t>
  </si>
  <si>
    <t>Sıkışan parçanın eli yaralaması</t>
  </si>
  <si>
    <t>Bileme taşı ile koruyucu mesnet arasına parça girmesi</t>
  </si>
  <si>
    <t>Çalışanlara toz maskesi  dağıtılarak kullanmaları yönünde talimatlar verilmesi, uyarı levhaları asılması Havalandırma sisteminin bakım ve kontrolleri aksatılmaması konusunda işverene önerilerde bulunulmuştur.</t>
  </si>
  <si>
    <t>Çalışanlara toz maskesi  dağıtılarak kullanmaları yönünde talimatlar verilecek, uyarı levhaları asılacaktır. Havalandırma sisteminin bakım ve kontrolleri aksatılmayacaktır.</t>
  </si>
  <si>
    <t>Eldiven kullanılmadığı görülmüştür.</t>
  </si>
  <si>
    <t>Zımpara tezgahı  operatörü</t>
  </si>
  <si>
    <t>Meslek hastalığı, pnömokonyoz, ölüm</t>
  </si>
  <si>
    <t>Toz maskesi kullanılmaması</t>
  </si>
  <si>
    <t>Zımpara tezgahı ile parça yüzeyi düzeltme</t>
  </si>
  <si>
    <t>Çalışanlara eldivendağıtılarak kullanmaları yönünde talimatlar verilmesi, uyarı levhaları asılması konusunda işverene önerilerde bulunulmuştur.</t>
  </si>
  <si>
    <t>Çalışanlara eldiven  dağıtılarak kullanmaları yönünde talimatlar verilecek, uyarı levhaları asılacaktır.</t>
  </si>
  <si>
    <t>Çıplak elle çalışma sonucu yaralanma</t>
  </si>
  <si>
    <t>Eldiven  kullanılmaması</t>
  </si>
  <si>
    <t>Matkap tezgahında çalışma talimatları mevcut değildir.</t>
  </si>
  <si>
    <t>Sütunlu matkap çalışması</t>
  </si>
  <si>
    <t>Pres operatörü</t>
  </si>
  <si>
    <t>Pres tezgahı ile metal kesme, delme ve bükme işlemi</t>
  </si>
  <si>
    <t>Makine çalışırken operasyon bölgesine kesinlikle el sokulmaması konusunda eğitim verilmiştir ve çalışanlar uyarılmıştır, uyarı levhaları asılacaktır.  İş parçasının operasyon bölgesine maşa veya el mıknatısı kullanılarak sokulması konusunda çalışanlar ve işverene önerilerde bulunulmuştur.</t>
  </si>
  <si>
    <t>Makine çalışırken operasyon bölgesine kesinlikle el sokulmaması konusunda eğitimler verilecek ve çalışanlar uyarılacak, uyarı levhaları asılacaktır. İş parçası operasyon bölgesine maşa veya el mıknatısı kullanılarak sokulacaktır.</t>
  </si>
  <si>
    <t>Pres Tezgahında
Çalışma Talimatları
mevcut değildir.</t>
  </si>
  <si>
    <t>Kalıplar arasında elin ezilmesi sonucu uzuv kaybı</t>
  </si>
  <si>
    <t>Makine çalışırken iki kalıp arasına el sokulması</t>
  </si>
  <si>
    <t>PresTezgahında
Çalışma Talimatları
mevcut değildir.</t>
  </si>
  <si>
    <t>Acil durdurma düğmesi çalışmayan pres tezgahı</t>
  </si>
  <si>
    <t>Açık kalıpta çift el kumanda sisteminin kesinlikte pasif duruma getirilmemesi, çift el kumanda sisteminde arıza varsa derhal tamir ettirilmesi ve tamir olana kadar bu tezgahta çalışma durdurulması konusunda işverene bilgilendirme yapılmıştır.</t>
  </si>
  <si>
    <t>Açık kalıpta çift el kumanda sistemi kesinlikte pasif duruma getirilmeyecektir. Çift el kumanda sisteminde arıza varsa derhal tamir ettirilecektir, tamir olana kadar bu tezgahta çalışma durdurulacaktır.</t>
  </si>
  <si>
    <t>Pres tezgahında çalışma talimatları mevcut değildir.</t>
  </si>
  <si>
    <t>Açık kalıp çalışırken çift el kumanda sisteminin çalışmaması sonucu iş kazası uzuv kaybı</t>
  </si>
  <si>
    <t>Açık kalıp çalışırken çift el kumanda sisteminin çalışmaması</t>
  </si>
  <si>
    <t>Açık kalıpla çalışılan pres</t>
  </si>
  <si>
    <t>Tuvaletlerin her gün hijyen kurallarına uygun olarak günde en az bir kere temizlenmesinin devamı  hususunda ilgili çalışan uyarılmıştır. Tuvalet için gerekli eksik malzemeler tamamlanmıştır. Tuvaletin sıhhi tesisatı eksiksiz çalışır duruma getirilmiştir.</t>
  </si>
  <si>
    <t>Tuvaletler günde en az bir kere hijyen şartlarına uygun olarak temizlenecek ve yıkanacaktır. Tuvaletlerde temizlik ve hijyen için gerekli temizlik malzemeleri bulundurulacak, sular akar ve sifon çalışır durumda olacaktır.</t>
  </si>
  <si>
    <t>Tuvaletler günlük hijyen kurallarına göre temizlenmektedir.</t>
  </si>
  <si>
    <t>Çalışanlar , ziyaretçiler</t>
  </si>
  <si>
    <t>Bulaşıcı hastalık, kolera, zararlıların üremesi</t>
  </si>
  <si>
    <t>Tuvaletlerin hijyen kurallarına göre kullanılmaması veya temizlenmemesi</t>
  </si>
  <si>
    <t>Uygunsuz tuvalet koşulları</t>
  </si>
  <si>
    <t>Tuvaletlerin kullanımı</t>
  </si>
  <si>
    <t>Tüm çalışanlara temel iş sağlığı ve güvenliği eğitimi verilip sertifikalandırılmıştır. Yeni işe giren çalışanlara işe girdiklerinde temel iş sağlığı ve güvenliği eğitimi verilmesi planlanmıştır.</t>
  </si>
  <si>
    <t>Tüm çalışanların eğitimleri tamamlanacak, ve işe yeni alınan çalışanlara
eğitim verilmeden sahaya çıkartılmaması yönünde kontrol mekanizması
oluşturulacaktır.</t>
  </si>
  <si>
    <t>İş güvenliği eğitimi verilmeyen çalışanlar mevcuttur</t>
  </si>
  <si>
    <t>Çalışanların öngöremedikleri bir tehlikeden kaynaklanan kaza sonucu Ölüm</t>
  </si>
  <si>
    <t>Çalışanlara işe ilk girişlerinde, yaptıkları işlerde karşılaşabilecekleri tehlikeler ve almaları gereken önlemlerle ilgili iş
güvenliği eğitimi verilmemesi</t>
  </si>
  <si>
    <t>İş sağlığı ve güvenliği temel eğitimi ve iş eğitimi almamış çalışan</t>
  </si>
  <si>
    <t>Risk Değerlendirmesi çalışması çalışanlara okutularak kayıt altına alınması hakkında işverene önerilerde bulunulmuştur.</t>
  </si>
  <si>
    <t>Risk Değerlendirmesi çalışması çalışanlara okutularak kayıt altına alınacaktır.</t>
  </si>
  <si>
    <t>İşyerinde hazırlanan
Risk Değerlendirmesi
çalışması çalışanlara
okutulmamıştır.</t>
  </si>
  <si>
    <t>Çalışanların öngöremedi kleri bir tehlikeden kaynaklanan kaza sonucu Ölüm</t>
  </si>
  <si>
    <t>Faaliyetler bazında hazırlanan Risk
Değerlendirmesinin
çalışanlara okutulup
anlatılmaması nedeniyle
çalışanların karşı karşıya kaldıkları riskleri bilmemeleri</t>
  </si>
  <si>
    <t>Risk değerlendirme hakkında bilgisi olmayan çalışanlar</t>
  </si>
  <si>
    <t>Elektrik tesisatına acilen  kaçak akım rölesi takılması konusunda işverene bilgi verilmiştir.</t>
  </si>
  <si>
    <t xml:space="preserve">İşyerinin ana panosunda  seçicilik ilkesine uygun kaçak akım rölesi (artık akım anahtarı) tesis edilecektir.
</t>
  </si>
  <si>
    <t>Ana elektrik panosunda kaçak akım rölesi mevcut değildir.</t>
  </si>
  <si>
    <t>Kaçak akım rölesi olmayan elektrik tesisatının kullanılması</t>
  </si>
  <si>
    <t>Kaçak akım rölesi bulunmayan elektrik tesisatı ve ekleri</t>
  </si>
  <si>
    <t>Eksik olan ikaz ve sviç sistemlerinin tamamlanması, düzenli aralıklarla kontrolünün sağlanması, aksaklıkların hemen giderilecek, konuyla ilgili kontrol mekanizması oluşturulması hususunda işverene önerilerde bulunulmuştur.</t>
  </si>
  <si>
    <t>Eksik olan ikaz ve sviç sistemleri tamamlanacak, düzenli aralıklarla kontrolü sağlanacak, aksaklıklar hemen giderilecek, konuyla ilgili kontrol mekanizması oluşturulacaktır.</t>
  </si>
  <si>
    <t>Sesli-ışıklı ikaz  ve swiç sistemleri gözlemlenememiştir.</t>
  </si>
  <si>
    <t>Taşınan malzemenin düşmesi veya çarpması sonucu Ölüm</t>
  </si>
  <si>
    <t>Hareketli makine ve vinçlerde sesli-ışıklı ikaz ve sviç sistemlerinin çalışmaması</t>
  </si>
  <si>
    <t>Hareketli makine ve vinç</t>
  </si>
  <si>
    <t>Periyodik kontrolleri düzenli olarak en az yılda bir defa  yapılması ve kayıt altına alınması, belirlenen aksaklıklar hemen giderilmesi konusunda işverene önerilerde bulunulmuştur.. Manometresinin üzerinde en yüksek çalışma basıncının olduğu yer işaretlenmiştir.</t>
  </si>
  <si>
    <t>Periyodik kontrolleri düzenli olarak en az yılda bir defa  yapılacak ve kayıt altına alınacak, belirlenen aksaklıklar hemen giderilecektir. Manometresinin üzerinde en yüksek çalışma basıncının olduğu yer işaretlenecektir</t>
  </si>
  <si>
    <t>Periyodik kontrol süresi geçmiş olan basınçlı ekipman mevcuttur.</t>
  </si>
  <si>
    <t>Patlama sonucu Çoklu Ölüm</t>
  </si>
  <si>
    <t>Basınçlı İş Ekipmanlarının
yılda bir periyodik kontrollerinin yapılmaması</t>
  </si>
  <si>
    <t>Periyodik kontrolleri yapılmamış basınçlı  iş ekipmanları</t>
  </si>
  <si>
    <t>Periyodik kontroller yetkili kişiler tarafından düzenli olarak yapılması ve kayıt altına alınması, belirlenen aksaklıklar hemen giderilmesi konusunda işverene önerilerde bulunulmuştur.</t>
  </si>
  <si>
    <t>Periyodik kontroller yetkili kişiler tarafından düzenli olarak yapılacak ve kayıt altına alınacak, belirlenen aksaklıklar hemen giderilecektir.</t>
  </si>
  <si>
    <t>Periyodik kontrol süresi geçmiş olan kaldırma aracı vardır.</t>
  </si>
  <si>
    <t>Ekipmandan kaynaklı
kaza sonucu Ölüm</t>
  </si>
  <si>
    <t>Kaldırma İş Ekipmanlarının en az yılda bir periyodik kontrollerinin
yapılmaması</t>
  </si>
  <si>
    <t>Periyodik kontrolleri yapılmamış kaldırma iş ekipmanları</t>
  </si>
  <si>
    <t>Yangın söndürme cihazlarının  listesi oluşturulduktan sonra mevcut işyeri geneli  bazında tüp miktarının yeterli olup olmadığının  hesaplanması, yeterli
olmaması durumunda tamamlanmasının  sağlanması konusunda işveren bilgilendirilmiştir. Yangın söndürme cihazlarının arasındaki mesafenin en çok 25 m. olması ve her 250 m2 lik alana 1 YSC düşmesi şeklinde hesaplamalar yapılacaktır.</t>
  </si>
  <si>
    <t>Yangın söndürme cihazlarının  listesi oluşturulduktan sonra mevcut işyeri geneli  bazında tüp miktarının yeterli olup olmadığı hesaplanacaktır. Yeterli
olmaması durumunda tamamlanması sağlanacaktır. Yangın söndürme cihazlarının arasındaki mesafenin en çok 25 m. olması ve her 250 m2 lik alana 1 YSC düşmesi şeklinde hesaplamalar yapılacaktır.</t>
  </si>
  <si>
    <t>İşyerinin bazı bölümlerinde bilgilendirme levhaları mevcut değildir.</t>
  </si>
  <si>
    <t>Yanarak çoklu ölüm</t>
  </si>
  <si>
    <t>Yangın söndürme cihazlarının ilgili tehlike sınıfına göre işyeri genelinde  yeterli sayıda
olmaması sebebiyle yangına etkin olarak müdahale
edilememesi</t>
  </si>
  <si>
    <t>Yanıcı veya yakıcı kimyasal madde, kağıt, atık yada çöp malzemeleri</t>
  </si>
  <si>
    <t>Yangın söndürücü cihazların yerine konulup sabitlenmesiyle birlikte yangın söndürücü cihaz işaretinin uygun yere asılmasının sağlanması konusunda işverene bilgi verilmiştir.</t>
  </si>
  <si>
    <t>Yangın söndürücü cihazların yerine konulup sabitlenmesiyle birlikte yangın söndürücü cihaz işaretinin uygun yere asılması sağlanacaktır.</t>
  </si>
  <si>
    <t>Bazı yangın söndürme cihazlarının  önüne malzeme
konulmuş durumdadır.</t>
  </si>
  <si>
    <t>Yangın söndürme cihazlarının yeri ile ilgili bilgilendirme levhasının olmaması sebebiyle çalışanların cihazların yerini bilmemeleri durumunda yangına geç müdahale edilmesi</t>
  </si>
  <si>
    <t>2 kg dan büyük ve 12 kg dan küçük yangın söndürme cihazlarının duvara yerden maksimum 90 cm yüksekliğe montajlarının yapılması sağlanması konusunda işverene önerilerde bulunulmuştur.</t>
  </si>
  <si>
    <t>2 kg dan büyük ve 12 kg dan küçük yangın söndürme cihazlarının duvara yerden maksimum 90 cm yüksekliğe montajlarının yapılması sağlanacaktır.</t>
  </si>
  <si>
    <t>Yangın söndürücü cihazlar uygun yükseklikte sabitlenmemiştir.</t>
  </si>
  <si>
    <t>Yangın söndürme
cihazlarının duvara
uygun yükseklikte
montajının
yapılmaması</t>
  </si>
  <si>
    <t>Yangın söndürme cihazlarının  önü malzemelerden ayıklanarak bunun takibinin  sağlanması konusunda işverene önerilerde bulunulmuştur.</t>
  </si>
  <si>
    <t>Yangın söndürme cihazlarının  önü malzemelerden ayıklanarak bunun takibi sağlanacaktır.</t>
  </si>
  <si>
    <t>Yangın söndürme cihazının önüne malzeme konulması
sebebiyle yangına geç müdahale edilmesi</t>
  </si>
  <si>
    <t xml:space="preserve">Tedarikçinin önerdiği periyotlarda yangın söndürücü cihazlarının tekrardan dolumunun yapılması konusunda işverene bilgilendirme yapılmıştır.
</t>
  </si>
  <si>
    <t xml:space="preserve">Tedarikçinin önerdiği periyotlarda yangın söndürücü cihazlarının tekrardan dolumu yapılmalıdır.
</t>
  </si>
  <si>
    <t>Yangın söndürme
cihazının dolu
olmaması sebebiyle
yangına müdahale
edilememesi</t>
  </si>
  <si>
    <t>Tüm işyeri genelinde gerekli sayıda yangın tüpü bulundurulması konusunda işverene bilgilendirme yapılmıştır.</t>
  </si>
  <si>
    <t xml:space="preserve">Gerekli sayıda yangın söndürme cihazları  tamamlanacak ve kontrolü yapılacaktır.
</t>
  </si>
  <si>
    <t>İşyerinin bazı bölümlerinde yangın söndürme cihazı mevcut değildir.</t>
  </si>
  <si>
    <t>Yangın söndürme
cihazının olmaması sebebiyle yangına müdahale edilememesi</t>
  </si>
  <si>
    <t>Şoför trafik kurallarına uyması konusunda bilinçlendirilmesi ve aracın üzerine işyeri iletişim bilgileri yazılması konusunda işverene önerilerde bulunulmuştur.</t>
  </si>
  <si>
    <t>Şoför trafik kurallarına uyması konusunda bilinçlendirilecektir. Aracın üzerine işyeri iletişim bilgileri yazılacaktır.</t>
  </si>
  <si>
    <t>Çalışanlar, sivil halk</t>
  </si>
  <si>
    <t>Aşırı hız yapılması ve trafik kurallarına aykırı araç kullanılması sonucu trafik kazası ölüm</t>
  </si>
  <si>
    <t>Aşırı hız yapılması ve trafik kurallarına aykırı araç kullanılması</t>
  </si>
  <si>
    <t>Nakliye ve taşıma aracı (kamyonet)</t>
  </si>
  <si>
    <t>Nakliye</t>
  </si>
  <si>
    <t>Atölye dışı nakliye</t>
  </si>
  <si>
    <t>Periyodik kontroller sonucu varsa aksaklıkların hemen giderilmesi, kontrol mekanizması oluşturulması konusunda işverene önerilerde bulunulmuştur.</t>
  </si>
  <si>
    <t>Periyodik kontroller sonucu varsa aksaklıklar hemen giderilecek, kontrol mekanizması oluşturulacaktır.</t>
  </si>
  <si>
    <t>Nakliye aracının periyodik fenni muayeneleri yaptırılmaktadır.</t>
  </si>
  <si>
    <t>Araçtaki sorun kaynaklı Hasar-Ölüm</t>
  </si>
  <si>
    <t>Kusurlu araç çalıştırılması</t>
  </si>
  <si>
    <t>Kontrol mekanizması oluşturularak, ehliyetsiz çalışanların araçları kullanmasının önüne geçilecektir.</t>
  </si>
  <si>
    <t>Ehliyetsiz şoför çalıştırılmamaktadır.</t>
  </si>
  <si>
    <t>Hatalı ve bilinçsiz araç kullanımı sonucu Ölüm</t>
  </si>
  <si>
    <t>Ehliyetsiz sürücü çalıştırılması</t>
  </si>
  <si>
    <t>Yükler nakliye aracına düzgün bir şekilde istiflenmesi, araçtan çıkıntı olmayacak ve seyahat esnasında yer değiştirmeyecek şekilde bağlantı elemanlarıyla sabitleştirilmesi; eğer işin doğası gereği yük kasadan çıkarılarak seyahat edilecekse yükün çıkıntı olan bölümüne işaretçi bayrak konulması ve kılavuz araç eşliğinde seyahat edilmesi hususunda işverene önerilerde bulunulmuştur.</t>
  </si>
  <si>
    <t>Yükler nakliye aracına düzgün bir şekilde istiflenecek, araçtan çıkıntı olmayacak ve seyahat esnasında yer değiştirmeyecek şekilde bağlantı elemanlarıyla sabitleştirilecektir. Eğer işin doğası gereği yük kasadan çıkarılarak seyahat edilecekse yükün çıkıntı olan bölümüne işaretçi bayrak konulacak ve kılavuz araç eşliğinde seyahat edilecektir.</t>
  </si>
  <si>
    <t>Yükler araca düzgün bir şekilde yükleniyor ve tehlike oluşturmayacak şekilde bağlanıyor.</t>
  </si>
  <si>
    <t>Hurdaların çalışanların veya sivil halkın  üzerine düşmesi sonucu Ölüm</t>
  </si>
  <si>
    <t>Yükün nakliye aracından düşmesi veya sarkması</t>
  </si>
  <si>
    <t>Kimyasal maddelerin depolanması için işyerinde uygun bir alan belirlenmesi ve kimyasalların MSDS bilgi formundaki depolama kriterlerine göre depolanması konusunda işverene önerilerde bulunulmuştur.</t>
  </si>
  <si>
    <t>Kimyasal maddelerin MSDS formunda depolama kriterlerine uygun depolanması sağlanacaktır. Kimyasal maddelerin depolanması için sadece onlara ayrılmış havalandırılmış bir bölüm seçilecektir.</t>
  </si>
  <si>
    <t>Kimyasal maddelerin MSDS formları mevcut değildir ve gelişigüzel istiflenmektedir.</t>
  </si>
  <si>
    <t>Kimyasal maddelerin yanlış depolanması sonucu patlamadan dolayı çoklu ölüm</t>
  </si>
  <si>
    <t>Kimyasal maddelerle çalışma</t>
  </si>
  <si>
    <t>Yanlış depolanan kimyasal maddeler</t>
  </si>
  <si>
    <t>Kimyasal maddelerin depolanması</t>
  </si>
  <si>
    <t>Kimyasal maddelerin yanlış depolanması sonucu yangın</t>
  </si>
  <si>
    <t>Kimyasal maddelerin yanlış depolanması</t>
  </si>
  <si>
    <t>Kimyasal maddelerle çalışma bittikten sonra derhal depoya kaldırılmasının sağlanması, kimyasal maddelerin ağızları kesinlikle açık ve çalışma alanında gelişigüzel bırakılmaması, bu konuda kontroller yapılması konusunda işverene önerilerde bulunulmuştur.</t>
  </si>
  <si>
    <t>Kimyasal maddelerle çalışma bittikten sonra derhal depoya kaldırılması sağlanacaktır. Kimyasal maddelerin ağızları kesinlikle açık ve çalışma alanında gelişigüzel bırakılmayacaktır, bu konuda kontroller yapılacaktır.</t>
  </si>
  <si>
    <t>Kimyasal maddelerin gelişi güzel çalışma ortamında bırakılması sonucu yaralanma</t>
  </si>
  <si>
    <t>Kimyasal maddelerin gelişi güzel çalışma ortamında bırakılması</t>
  </si>
  <si>
    <t>Konuyla ilgili eğitim verilecek olup, oluşturulacak kontrol
mekanizmasıyla çalışanların koruyucu malzeme kullanımı sağlanacak, bilgilendirici güvenlik işaretlemeleri asılacaktır.</t>
  </si>
  <si>
    <t>Kimyasal maddelerle çalışılırken KKD lerin tamamı kullanılmamaktadır</t>
  </si>
  <si>
    <t>Kimyasal maddelerle çalışan personel</t>
  </si>
  <si>
    <t>Kimyasal
zehirlenme ve cilt tahrişi</t>
  </si>
  <si>
    <t>Uygun KKD kullanmadan kimyasal maddelerle çalışılması</t>
  </si>
  <si>
    <t>KKD kullanmadan kullanılan kimyasal maddeler</t>
  </si>
  <si>
    <t>Kompresör patlamaya dayanıklı bir bölmeye alınıp çalışma ortamından izole edilmesi konusunda işverene önerilerde bulunulmuştur.</t>
  </si>
  <si>
    <t>Kompresör patlamaya dayanıklı bir bölmeye alınıp çalışma ortamından izole edilecektir.</t>
  </si>
  <si>
    <t>Kompresör patlamaya dayanıklı bölümde değildir.</t>
  </si>
  <si>
    <t>Kompresörün patlamaya dayanıklı bir bölüme alınmaması</t>
  </si>
  <si>
    <t>Kompresör</t>
  </si>
  <si>
    <t>Kompresör kullanımı</t>
  </si>
  <si>
    <t>Kompresörün bulunduğu alanın uygun bir bölümüne güvenli kullanım talimatı asılması konusunda işverene önerilerde bulunulmuştur.</t>
  </si>
  <si>
    <t>Kompresörün bulunduğu alanın uygun bir bölümüne güvenli kullanım talimatı asılacaktır.</t>
  </si>
  <si>
    <t>Kompresörün bulunduğu alana güvenli kullanım talimatı asılmamıştır.</t>
  </si>
  <si>
    <t>Kompresörünü yanlış kullanımı sonucu yaralanma</t>
  </si>
  <si>
    <t>Kompresörünü güvenli kullanım talimatının uygun bir yere asılmaması</t>
  </si>
  <si>
    <t xml:space="preserve">Kompresörün periyodik bakım ve kontrolleri , makine mühendisleri ve makine tekniker veya yüksek teknikerleri tarafından en az yılda bir defa yapılması hakkında işverene önerilerde bulunulmuştur. </t>
  </si>
  <si>
    <t>Kompresörün periyodik bakım ve kontrolleri , makine mühendisleri ve makine tekniker veya yüksek teknikerleri tarafından en az yılda bir defa yapılıp kayıt altına alınacaktır.</t>
  </si>
  <si>
    <t>Kompresör bakımlarını çalışanlar yapıyor yetkili kurum yapmıyor ve kayıt altına alınmıyor.</t>
  </si>
  <si>
    <t>Periyodik bakımları yapılmamış ve uygunsuz kompresör kullanımı</t>
  </si>
  <si>
    <t>İşyerine sigara içilmesinin yasak olduğunu gösterir işaret levhası asılacaktır.</t>
  </si>
  <si>
    <t>İşyerinde sigara yasağını gösterir işaret levhası yoktur</t>
  </si>
  <si>
    <t>Acil durum planı hazırlanmıştır ve konu hakkında çalışanlar eğitim verilmesi planlanmıştır.</t>
  </si>
  <si>
    <t>Acil durum planı hazırlanacak ve konu hakkında çalışanlara eğitim verilecektir.</t>
  </si>
  <si>
    <t>Acil durum planı mevcut değildir.</t>
  </si>
  <si>
    <t>Tüm çalışanlar</t>
  </si>
  <si>
    <t>Çoklu ölüm</t>
  </si>
  <si>
    <t>Acil durum planının oluşturulmamış olması</t>
  </si>
  <si>
    <t>Acil durum yaşanması</t>
  </si>
  <si>
    <t xml:space="preserve">Acil durum </t>
  </si>
  <si>
    <t>Acil durum haberleşme telefon numaraları görünür bir yere asılması konusunda işverene önerilerde bulunulmuştur.</t>
  </si>
  <si>
    <t>Acil durum haberleşme telefon numaraları görünür bir yere asılacaktır.</t>
  </si>
  <si>
    <t>Acil durum haberleşme telefon numaraları işyerinde asılı değildir.</t>
  </si>
  <si>
    <t>Acil duruma geç müdahale sonucu dış ilk yardım şeklinde yaralanma</t>
  </si>
  <si>
    <t>Acil durum haberleşme telefon numaralarının görünür bir yere asılmaması</t>
  </si>
  <si>
    <t>Acil çıkış yollarını gösteren işaretlemelerin yapılması konusunda işverene önerilerde bulunulmuştur.</t>
  </si>
  <si>
    <t>Acil çıkış yollarını gösteren işaretlemeler yapılacaktır.</t>
  </si>
  <si>
    <t>Acil çıkış yolunu gösteren işaretlemeler mevcut değildir.</t>
  </si>
  <si>
    <t>Acil çıkış yollarını gösteren uygun işaretlerin olmaması</t>
  </si>
  <si>
    <t>Kimyasal malzemeler ateşten uzak uygun bir şekilde istiflenip depolanması konusunda, uyarı işareti konulması hakkında bilgi verildi</t>
  </si>
  <si>
    <t>Acil durum ekipleri oluşturma çalışmalarına başlanmıştır.</t>
  </si>
  <si>
    <t>Acil durum ekipleri oluşturulacaktır.</t>
  </si>
  <si>
    <t>Acil durum ekipleri oluşturulmamıştır.</t>
  </si>
  <si>
    <t>Acil durum ekiplerinin(yangın müdahale, koruma,
kurtarma vb.) olmaması
durumunda olası acil durumlarda oluşacak organizasyon eksikliği</t>
  </si>
  <si>
    <t>Acil durum oluşturacak olaylar</t>
  </si>
  <si>
    <t>Yılda en az bir defa acil durum tatbikatı yapılması planlanmıştır.</t>
  </si>
  <si>
    <t>Yılda en az bir defa acil durum tatbikatı yapılacaktır.</t>
  </si>
  <si>
    <t>İlk yardımcı sertifikası olan çalışan yoktur.</t>
  </si>
  <si>
    <t>En az yılda bir defa acil durum tatbikatı yapılmaması</t>
  </si>
  <si>
    <t>Her 10 çalışandan birine ilk yardımcı sertifikası aldırılması konusunda işverene  öneride bulunuldu.</t>
  </si>
  <si>
    <t>Her 10 çalışandan birine ilk yardımcı sertifikası aldırılacaktır.</t>
  </si>
  <si>
    <t>1/10 oranında ilk yardım eğitimi almış personelin olmaması durumunda
yaşanacak kazalarda
müdahalenin gecikmesi</t>
  </si>
  <si>
    <t>Atölye mutfak bölümü</t>
  </si>
  <si>
    <t xml:space="preserve">Ehliyetsiz çalışanların vinç kullanması engellenerek, bu konuda gerekli eğitimler planlanmıştır.
</t>
  </si>
  <si>
    <t xml:space="preserve">Ehliyetsiz çalışanların vinç kullanması engellenerek, bu konuda gerekli eğitimler verilecektir.
</t>
  </si>
  <si>
    <t>Hatalı vinç kullanımı sonucu Ölüm</t>
  </si>
  <si>
    <t>Yetkin olmayan kişinin vinç
kullanması</t>
  </si>
  <si>
    <t>Uygunsuz kullanılan ve bakımı yapılmayan vinç</t>
  </si>
  <si>
    <t>Caraskal vinç kullanımı</t>
  </si>
  <si>
    <t>Vincin periyodik kontrolleri, en az yılda bir kere makine mühendisleri ve makine tekniker veya yüksek teknikerleri tarafından yapılıp ve kayıt altına alınması konusunda işverene bilgi verilmiştir.</t>
  </si>
  <si>
    <t>Vincin periyodik kontrolleri, en az yılda bir kere makine mühendisleri ve makine tekniker veya yüksek teknikerleri tarafından yapılacak ve kayıt altına alınacaktır.</t>
  </si>
  <si>
    <t>Periyodik bakım kayıtları mevcut değildir.</t>
  </si>
  <si>
    <t>Vincin beklenmedik bir zamanda arızalanması veya bağlantı elemanlarının  kopması sonucu Ölüm</t>
  </si>
  <si>
    <t>Periyodik bakımları yapılmamış vinç</t>
  </si>
  <si>
    <t>Vinç operatörlerine yük taşıma eğitimi planlanmıştır. Yük taşıma sırasında vinç
altında kimse bulundurulmaması için operatör uyarılmıştır.</t>
  </si>
  <si>
    <t>Vinç operatörlerine yük taşıma eğitimi verilecek, yük taşıma sırasında vinç altında kimse bulundurulmayacaktır.</t>
  </si>
  <si>
    <t>Vincin güvenli kullanım talimatı mevcut değildir.</t>
  </si>
  <si>
    <t>Yüklerin çalışanlara çarpması sonucu Ölüm</t>
  </si>
  <si>
    <t>Parçanın zincirle dengeli bir şekilde bağlanmaması</t>
  </si>
  <si>
    <t>Vinçlerin kancalarına emniyet mandalları takılması konusunda işverene önerilerde bulunuldu. Takılan mandalların yerinden çıkarılmaması konusunda çalışanlar uyarılacaktır.</t>
  </si>
  <si>
    <t>Vinçlerin kancalarına emniyet mandalları takılacak ve yerinden çıkarılmaması sağlanacaktır.</t>
  </si>
  <si>
    <t>Mandalı olmayan kancalar mevcuttur.</t>
  </si>
  <si>
    <t>Vinç bağlantı elemanlarının kopması sonucu Ölüm</t>
  </si>
  <si>
    <t>Zincir kancadan
çıkması</t>
  </si>
  <si>
    <t>Vinç operatörlerine yük taşıma eğitimi planlanmıştır. Vince sesli ikaz
düzeneği konulması ve  operatörün manevraları işaretçi desteği olmadan yapmaması konusunda uyarması hakkında işverene bilgi verildi.</t>
  </si>
  <si>
    <t>Vinç operatörlerine yük taşıma eğitimi verilerek, vinçlere sesli ikaz
düzeneği konulacak, operatörün manevraları işaretçi ile desteklenecektir.</t>
  </si>
  <si>
    <t>Kaldırılan veya taşınan yükün altından geçilmesi</t>
  </si>
  <si>
    <t>Vincin taşıyabileceği yük kapasitesi uygun bir yerine asılması ve zincir ve bağlantılarının düzenli olarak operatör tarafından kontrol edilmesi konusunda çalışanların uyarılması için işverene önerilerde bulunuldu.</t>
  </si>
  <si>
    <t xml:space="preserve">Vinçlere taşıyabilecekleri yük kapasitesi üzerine yazılacak, zincir ve bağlantıları bağlantıları, düzenli kontrol edilecek ve operatörlere bu konuda eğitim verilecektir.
</t>
  </si>
  <si>
    <t>Vincin kaldırabileceği yük uygun yere yazılmamıştır.</t>
  </si>
  <si>
    <t>Kapasite fazlası yük
taşınması</t>
  </si>
  <si>
    <t>Vinci güvenli kullanım talimatı, vincin uygun görülebilir bir yerine asılması konusunda işverene bilgi verilmiştir.</t>
  </si>
  <si>
    <t>Vincin güvenli kullanım talimatı, vincin uygun görülebilir bir yerine asılacaktır.</t>
  </si>
  <si>
    <t>Vincin yanlış kullanımı sonucu Ölüm</t>
  </si>
  <si>
    <t>Vincin güvenli kullanım talimatının asılmamış olması</t>
  </si>
  <si>
    <t>Tüpler seyyar arabada dik ve bağlı olarak taşınmaya devm edilecek, konuyla ilgili eğitim verilecek, kontrol mekanizması oluşturulacaktır. Oksi gaz kaynağı güvenli  kullanım talimatı uygun bir yere asılacaktır.</t>
  </si>
  <si>
    <t>Tüpler seyyar arabada dik ve bağlı olarak taşınacak, konuyla ilgili eğitim verilecek, kontrol mekanizması oluşturulacaktır. Oksi gaz kaynağı güvenli  kullanım talimatı uygun bir yere asılacaktır.</t>
  </si>
  <si>
    <t>Tüpler arabada devrilmeyecek şekilde zincirlidir.</t>
  </si>
  <si>
    <t>Tüplerin devrilmesiyle oluşan patlama
sonucu Çoklu Ölüm</t>
  </si>
  <si>
    <t>Yanıcı gaz  ve Oksijen
tüplerinin
sabitlenmemesi</t>
  </si>
  <si>
    <t>Yanıcı gaz (LPG vb.) takımı ile çalışılması</t>
  </si>
  <si>
    <t>Kaynak işi (Oksi gaz kaynağı)</t>
  </si>
  <si>
    <t>Kaynak işi güvenli kullanım talimatı kaynak makinesinin uygun bir bölümüne asılması konusunda işverene önerilerde bulunulmuştur.</t>
  </si>
  <si>
    <t>Kaynak işi güvenli kullanım talimatı kaynak makinesinin uygun bir bölümüne asılacaktır.</t>
  </si>
  <si>
    <t>Güvenli kullanım talimatı mevcut değildir.</t>
  </si>
  <si>
    <t>Kaynak işi yapan çalışan</t>
  </si>
  <si>
    <t>Kaynak makinesinin yanlış kullanımı sonucu yaralanma dış ilk yardım ihtiyacı, elektrik çarpması</t>
  </si>
  <si>
    <t>Kaynak yapım işi için güvenli kullanım talimatının asılı olmaması</t>
  </si>
  <si>
    <t>Şalomaların periyodik kontrolleri yapılması, geri tepme ventili olmayan şaloma bırakılmaması konusunda işverene önerilerde bulunulmuştur. Oksi gaz kaynağı güvenli  kullanım talimatı uygun bir yere asılacaktır.</t>
  </si>
  <si>
    <t>Şalomaların periyodik kontrolleri yapılacak, geri tepme ventili olmayan şaloma bırakılmayacaktır. Oksi gaz kaynağı güvenli  kullanım talimatı uygun bir yere asılacaktır.</t>
  </si>
  <si>
    <t>Ateşin içeri çekilmesiyle
oluşan patlama sonucu Ölüm</t>
  </si>
  <si>
    <t>Geri tepme emniyet
ventillerinin
olmaması</t>
  </si>
  <si>
    <t>Çalışanlara kaynak işi yapılması sırasında kullanması için gerekli kişisel koruyucu donanımlar tutanakla teslim edilmesi konusunda işverene önerilerde bulunulmuştur. Çalışma alanında KKD kullanılıp kullanılmadığı denetlenecektir.</t>
  </si>
  <si>
    <t>Çalışanlara kaynak işi yapılması sırasında kullanması için gerekli kişisel koruyucu donanımlar tutanakla teslim edilecektir. Kaynak yapılırken oluşabilecek çapaklardan tenin korunması deri eldiven ve iş kıyafeti giyilmelidir.</t>
  </si>
  <si>
    <t>İş elbisesi giyilmemektedir.</t>
  </si>
  <si>
    <t>Kaynaktan çıkan sıcak çapakların tene  teması sonucu yaralanma, yanık oluşması dahili ilk yardım</t>
  </si>
  <si>
    <t>Sıcak yüzeyin ve
kesme kıvılcımının
sıçraması</t>
  </si>
  <si>
    <t>Oluşturulacak kontrol mekanizmasıyla çalışanların kızılötesi ışınları engelleyici renkli camlı kaynakçı gözlüğü kullanması sağlanacaktır.</t>
  </si>
  <si>
    <t>Gözlük mevcuttur.</t>
  </si>
  <si>
    <t>Kaynaktan çıkan zararlı ışınların göze teması sonucu katarakt, körlük, kalıcı göz hasarı</t>
  </si>
  <si>
    <t>Kesme ışınının
çalışanın gözünü
etkilemesi</t>
  </si>
  <si>
    <t>Çalışanlara yağlı el veya eldivenle oksijen tüplerinin kullanılmaması konusunda gerekli eğitimleri planlanmıştır, çalışma alanına uyarı levhaları asılacaktır. Oksi gaz kaynağı güvenli  kullanım talimatı uygun bir yere asılacaktır.</t>
  </si>
  <si>
    <t>Çalışanlara yağlı el veya eldivenle oksijen tüplerinin kullanılmaması konusunda gerekli
eğitimler verilerek, çalışma alanına uyarı levhaları asılacaktır. Oksi gaz kaynağı güvenli  kullanım talimatı uygun bir yere asılacaktır.</t>
  </si>
  <si>
    <t>Yağlı el veya
eldivenle oksijen
tüplerinin
kullanılması</t>
  </si>
  <si>
    <t>Oksijen takımı ile çalışılması</t>
  </si>
  <si>
    <t>Tüpler sabitlenmemiştir.</t>
  </si>
  <si>
    <t>LPG ve Oksijen
tüplerinin
sabitlenmemesi</t>
  </si>
  <si>
    <t>Gri tepme ventili bulunmamaktadır.</t>
  </si>
  <si>
    <t>İş kıyafeti giyilmemektedir.</t>
  </si>
  <si>
    <t>Kaynak için güvenli kullanım talimatı mevcut değildir.</t>
  </si>
  <si>
    <t>Usulüne ve tekniğe uygun olmayan kaynak işi yapmak</t>
  </si>
  <si>
    <t>Kaynak işi (MIG -Argon Kaynağı)</t>
  </si>
  <si>
    <t>Kaynak yapılan çalışma ortamında yanıcı malzeme bulundurulmaması konusunda çalışanlara bilgi verilmiştir. Çalışma ortamında yangın söndürücü bulundurulacaktır.</t>
  </si>
  <si>
    <t>Kaynak yapılan çalışma ortamında yanıcı malzeme bulundurulmamasına dikkat edilecektir. Yanıcı malzemeler ortamdan uzaklaştırıldıktan sonra kaynak işi yapılacaktır.</t>
  </si>
  <si>
    <t>Kaynak yapılan alan dar ve malzeme, eşya bulunmaktadır.</t>
  </si>
  <si>
    <t>Kaynak yapılan çalışma ortamında yanıcı malzeme bulunması sonucu küçük çaplı yangın</t>
  </si>
  <si>
    <t>Kaynak yapılan çalışma ortamında yanıcı malzeme bulunması</t>
  </si>
  <si>
    <t>Kaynak yapan çalışanın kişisel koruyucu donanım giymemesi</t>
  </si>
  <si>
    <t>Çalışanlara kaynak işi yapılması sırasında kullanması için gerekli kişisel koruyucu donanımlar tutanakla teslim edilecektir. Kaynak yapılırken oluşabilecek çapaklardan yüzün korunması için çalışan siperlik kullanmalıdır.</t>
  </si>
  <si>
    <t>Siperlik mevcuttur.</t>
  </si>
  <si>
    <t>Kaynaktan çıkan sıcak çapakların yüze  teması sonucu yaralanma, yanık oluşması</t>
  </si>
  <si>
    <t>Çalışanlara kaynak işi yapılması sırasında kullanması için gerekli kişisel koruyucu donanımlar tutanakla teslim edilecektir. Zararlı ışınlar için çalışan gözlük kullanmalıdır.</t>
  </si>
  <si>
    <t>Siperlik ve gözlük mevcuttur.</t>
  </si>
  <si>
    <t>Havalandırma sisteminin bakım ve kontrollerinin yetkili kuruluş tarafından yapılması ve kayıt altına alınması konusunda işverene önerilerde bulunulmuştur.</t>
  </si>
  <si>
    <t>Havalandırma sistemi bakım ve kontrolleri yetkili kuruluş tarafından yapılacak ve kayıt altına alınacak.</t>
  </si>
  <si>
    <t>Atölyede havalandırma sistemi mevcuttur fakay bakım ve oarımları kayıt altına alınmamıştır.</t>
  </si>
  <si>
    <t>Kaynaktan çıkan boğucu gazların solunması sayesinde boğulma sonucu ölüm</t>
  </si>
  <si>
    <t>Kaynaktan çıkan boğucu gazların ortamdan bertaraf edilememesi</t>
  </si>
  <si>
    <t>Açık buatlar ve uygunsuz eklenmiş elektrik kabloları mevcuttur.</t>
  </si>
  <si>
    <t>Ortamda açık buatlar ve uygun olmayan tesisat
olması</t>
  </si>
  <si>
    <t>Uygunsuz elektrik tesisatı ve ekleri</t>
  </si>
  <si>
    <t>RİSK DEĞERİ</t>
  </si>
  <si>
    <t>FREKANS</t>
  </si>
  <si>
    <t>ŞİDDET</t>
  </si>
  <si>
    <t>OLASILIK</t>
  </si>
  <si>
    <t>AÇIKLAMA</t>
  </si>
  <si>
    <t>RİSKİN TANIMI</t>
  </si>
  <si>
    <t>R</t>
  </si>
  <si>
    <t>F</t>
  </si>
  <si>
    <t>Ş</t>
  </si>
  <si>
    <t>O</t>
  </si>
  <si>
    <t>Gerçekleştirilen/ Gerçekleştirilecek Tarih</t>
  </si>
  <si>
    <t>Gerçekleştirilen Düzeltici / Önleyici Kontrol Tedbirleri</t>
  </si>
  <si>
    <t>SORUMLU BÖLÜM / KİŞİ</t>
  </si>
  <si>
    <t>Düzeltici / Önleyici Kontrol Tedbirleri</t>
  </si>
  <si>
    <t>Planlama ve Analiz Sonucu</t>
  </si>
  <si>
    <t>MEVCUT DURUM</t>
  </si>
  <si>
    <t>KİMLER ETKİLENEBİLİR</t>
  </si>
  <si>
    <t>RİSKLER</t>
  </si>
  <si>
    <t>TEHLİKELER</t>
  </si>
  <si>
    <t>TEHLİKE KAYNAĞI</t>
  </si>
  <si>
    <t>FAALİYET</t>
  </si>
  <si>
    <t>BÖLÜM</t>
  </si>
  <si>
    <t>SIRA NO</t>
  </si>
  <si>
    <t>DÜZELTİCİ/ ÖNLEYİCİ FAALİYET TESPİT TABLOSU</t>
  </si>
  <si>
    <t>TEHLİKELERE GÖRE RİSK SEVİYESİNİN TESPİT TABLOSU</t>
  </si>
  <si>
    <t>Esenşehir Mah. Bahadır Sok. No.23/A Ümraniye/İstanbul</t>
  </si>
  <si>
    <t>Bu risk analizinde yöntem olarak Fine-Kinney metodu kullanılmıştır.</t>
  </si>
  <si>
    <t>Geçerlilik Tarihi</t>
  </si>
  <si>
    <t>Gerçekleşme Tarihi</t>
  </si>
  <si>
    <t xml:space="preserve"> Adres </t>
  </si>
  <si>
    <t xml:space="preserve">İşveren Adı Soyadı </t>
  </si>
  <si>
    <t>İŞGÜVENLİĞİ UZMANI
.....................
A SINIFI İŞ GÜVENLİĞİ UZMANI
SERTİFİKA NO. .....................</t>
  </si>
  <si>
    <t xml:space="preserve">İŞYERİ HEKİMİ
.....................
SERTİFİKA NO. .....................
</t>
  </si>
  <si>
    <t xml:space="preserve">DESTEK ELEMANI
.....................
</t>
  </si>
  <si>
    <t xml:space="preserve">ÇALIŞAN TEMSİLCİSİ
.....................
</t>
  </si>
  <si>
    <t>.....................</t>
  </si>
  <si>
    <t xml:space="preserve">İŞVEREN
.....................
</t>
  </si>
  <si>
    <t>..................... PRES DÖKÜM SU ARMATÜRLERİ SAN. VE TİC. LTD. ŞTİ. RİSK DEĞERLENDİRME RAPORU ANALİZ FORMU</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</si>
</sst>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3" x14ac:knownFonts="1">
    <font>
      <sz val="11"/>
      <color theme="1"/>
      <name val="Calibri"/>
      <family val="2"/>
      <charset val="162"/>
      <scheme val="minor"/>
    </font>
    <font>
      <sz val="11"/>
      <color theme="1"/>
      <name val="Calibri"/>
      <family val="2"/>
      <charset val="162"/>
      <scheme val="minor"/>
    </font>
    <font>
      <sz val="12"/>
      <color theme="1"/>
      <name val="Calibri"/>
      <family val="2"/>
      <charset val="162"/>
      <scheme val="minor"/>
    </font>
    <font>
      <b/>
      <u/>
      <sz val="12"/>
      <color theme="1"/>
      <name val="Calibri"/>
      <family val="2"/>
      <charset val="162"/>
      <scheme val="minor"/>
    </font>
    <font>
      <sz val="14"/>
      <color theme="1"/>
      <name val="Calibri"/>
      <family val="2"/>
      <charset val="162"/>
      <scheme val="minor"/>
    </font>
    <font>
      <sz val="16"/>
      <color theme="1"/>
      <name val="Calibri"/>
      <family val="2"/>
      <charset val="162"/>
      <scheme val="minor"/>
    </font>
    <font>
      <b/>
      <sz val="16"/>
      <color theme="1"/>
      <name val="Calibri"/>
      <family val="2"/>
      <charset val="162"/>
      <scheme val="minor"/>
    </font>
    <font>
      <b/>
      <sz val="20"/>
      <color theme="1"/>
      <name val="Calibri"/>
      <family val="2"/>
      <charset val="162"/>
      <scheme val="minor"/>
    </font>
    <font>
      <b/>
      <sz val="14"/>
      <color theme="1"/>
      <name val="Calibri"/>
      <family val="2"/>
      <charset val="162"/>
      <scheme val="minor"/>
    </font>
    <font>
      <sz val="40"/>
      <color theme="1"/>
      <name val="Calibri"/>
      <family val="2"/>
      <charset val="162"/>
      <scheme val="minor"/>
    </font>
    <font>
      <b/>
      <sz val="40"/>
      <color theme="1"/>
      <name val="Calibri"/>
      <family val="2"/>
      <charset val="162"/>
      <scheme val="minor"/>
    </font>
    <font>
      <sz val="10"/>
      <name val="Arial"/>
      <family val="2"/>
      <charset val="162"/>
    </font>
    <font>
      <sz val="11"/>
      <color theme="1"/>
      <name val="Calibri"/>
      <family val="2"/>
      <scheme val="minor"/>
    </font>
  </fonts>
  <fills count="9">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rgb="FFFF33CC"/>
        <bgColor indexed="64"/>
      </patternFill>
    </fill>
    <fill>
      <patternFill patternType="solid">
        <fgColor theme="7"/>
        <bgColor indexed="64"/>
      </patternFill>
    </fill>
    <fill>
      <patternFill patternType="solid">
        <fgColor theme="9"/>
        <bgColor indexed="64"/>
      </patternFill>
    </fill>
    <fill>
      <patternFill patternType="solid">
        <fgColor rgb="FFFF0000"/>
        <bgColor indexed="64"/>
      </patternFill>
    </fill>
    <fill>
      <patternFill patternType="solid">
        <fgColor theme="0"/>
        <bgColor indexed="64"/>
      </patternFill>
    </fill>
  </fills>
  <borders count="1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1" fillId="0" borderId="0"/>
    <xf numFmtId="0" fontId="11" fillId="0" borderId="0"/>
    <xf numFmtId="0" fontId="11" fillId="0" borderId="0"/>
    <xf numFmtId="0" fontId="11" fillId="0" borderId="0"/>
    <xf numFmtId="0" fontId="1" fillId="0" borderId="0"/>
    <xf numFmtId="0" fontId="12" fillId="0" borderId="0"/>
    <xf numFmtId="0" fontId="12" fillId="0" borderId="0"/>
    <xf numFmtId="9" fontId="11" fillId="0" borderId="0" applyFont="0" applyFill="0" applyBorder="0" applyAlignment="0" applyProtection="0"/>
  </cellStyleXfs>
  <cellXfs count="115">
    <xf numFmtId="0" fontId="0" fillId="0" borderId="0" xfId="0"/>
    <xf numFmtId="0" fontId="2"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left" vertical="center" wrapText="1"/>
      <protection locked="0"/>
    </xf>
    <xf numFmtId="0" fontId="2" fillId="0" borderId="4"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0" fontId="2" fillId="0" borderId="7" xfId="0" applyFont="1" applyBorder="1" applyAlignment="1" applyProtection="1">
      <alignment horizontal="center" vertical="top" wrapText="1"/>
      <protection locked="0"/>
    </xf>
    <xf numFmtId="0" fontId="2" fillId="0" borderId="9" xfId="0" applyFont="1" applyBorder="1" applyAlignment="1" applyProtection="1">
      <alignment horizontal="center" vertical="top" wrapText="1"/>
      <protection locked="0"/>
    </xf>
    <xf numFmtId="0" fontId="2" fillId="0" borderId="13"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9" fillId="8" borderId="0" xfId="0" applyFont="1" applyFill="1" applyAlignment="1" applyProtection="1">
      <alignment horizontal="center" vertical="center" wrapText="1"/>
      <protection locked="0"/>
    </xf>
    <xf numFmtId="0" fontId="3" fillId="0" borderId="7" xfId="0" applyFont="1" applyBorder="1" applyAlignment="1" applyProtection="1">
      <alignment horizontal="center" vertical="top" wrapText="1"/>
      <protection locked="0"/>
    </xf>
    <xf numFmtId="0" fontId="3" fillId="0" borderId="6" xfId="0" applyFont="1" applyBorder="1" applyAlignment="1" applyProtection="1">
      <alignment horizontal="center" vertical="top" wrapText="1"/>
      <protection locked="0"/>
    </xf>
    <xf numFmtId="0" fontId="3" fillId="0" borderId="2" xfId="0" applyFont="1" applyBorder="1" applyAlignment="1" applyProtection="1">
      <alignment horizontal="center" vertical="top" wrapText="1"/>
      <protection locked="0"/>
    </xf>
    <xf numFmtId="0" fontId="3" fillId="0" borderId="1" xfId="0" applyFont="1" applyBorder="1" applyAlignment="1" applyProtection="1">
      <alignment horizontal="center" vertical="top" wrapText="1"/>
      <protection locked="0"/>
    </xf>
    <xf numFmtId="1" fontId="2" fillId="0" borderId="12" xfId="0" applyNumberFormat="1" applyFont="1" applyBorder="1" applyAlignment="1" applyProtection="1">
      <alignment horizontal="center" vertical="center" wrapText="1"/>
    </xf>
    <xf numFmtId="1" fontId="2" fillId="0" borderId="11" xfId="0" applyNumberFormat="1" applyFont="1" applyBorder="1" applyAlignment="1" applyProtection="1">
      <alignment horizontal="center" vertical="center" wrapText="1"/>
    </xf>
    <xf numFmtId="1" fontId="2" fillId="0" borderId="10" xfId="0" applyNumberFormat="1" applyFont="1" applyBorder="1" applyAlignment="1" applyProtection="1">
      <alignment horizontal="center" vertical="center" wrapText="1"/>
    </xf>
    <xf numFmtId="0" fontId="2" fillId="0" borderId="12"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8" xfId="0" applyFont="1" applyBorder="1" applyAlignment="1" applyProtection="1">
      <alignment horizontal="center" vertical="top" wrapText="1"/>
      <protection locked="0"/>
    </xf>
    <xf numFmtId="0" fontId="2" fillId="0" borderId="7" xfId="0" applyFont="1" applyBorder="1" applyAlignment="1" applyProtection="1">
      <alignment horizontal="center" vertical="top" wrapText="1"/>
      <protection locked="0"/>
    </xf>
    <xf numFmtId="0" fontId="2" fillId="0" borderId="3" xfId="0" applyFont="1" applyBorder="1" applyAlignment="1" applyProtection="1">
      <alignment horizontal="center" vertical="top" wrapText="1"/>
      <protection locked="0"/>
    </xf>
    <xf numFmtId="0" fontId="2" fillId="0" borderId="2" xfId="0" applyFont="1" applyBorder="1" applyAlignment="1" applyProtection="1">
      <alignment horizontal="center" vertical="top" wrapText="1"/>
      <protection locked="0"/>
    </xf>
    <xf numFmtId="0" fontId="2" fillId="0" borderId="13" xfId="0" applyFont="1" applyBorder="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2" fillId="0" borderId="11" xfId="0" applyFont="1" applyBorder="1" applyAlignment="1" applyProtection="1">
      <alignment horizontal="left" vertical="center" wrapText="1"/>
      <protection locked="0"/>
    </xf>
    <xf numFmtId="0" fontId="2" fillId="0" borderId="10" xfId="0" applyFont="1" applyBorder="1" applyAlignment="1" applyProtection="1">
      <alignment horizontal="left" vertical="center" wrapText="1"/>
      <protection locked="0"/>
    </xf>
    <xf numFmtId="0" fontId="2" fillId="0" borderId="12" xfId="0" applyFont="1" applyBorder="1" applyAlignment="1" applyProtection="1">
      <alignment horizontal="left" vertical="top" wrapText="1"/>
      <protection locked="0"/>
    </xf>
    <xf numFmtId="0" fontId="2" fillId="0" borderId="11" xfId="0" applyFont="1" applyBorder="1" applyAlignment="1" applyProtection="1">
      <alignment horizontal="left" vertical="top" wrapText="1"/>
      <protection locked="0"/>
    </xf>
    <xf numFmtId="0" fontId="2" fillId="0" borderId="10" xfId="0" applyFont="1" applyBorder="1" applyAlignment="1" applyProtection="1">
      <alignment horizontal="left" vertical="top" wrapText="1"/>
      <protection locked="0"/>
    </xf>
    <xf numFmtId="164" fontId="2" fillId="0" borderId="12" xfId="0" applyNumberFormat="1" applyFont="1" applyBorder="1" applyAlignment="1" applyProtection="1">
      <alignment horizontal="left" vertical="center" wrapText="1"/>
    </xf>
    <xf numFmtId="164" fontId="2" fillId="0" borderId="11" xfId="0" applyNumberFormat="1" applyFont="1" applyBorder="1" applyAlignment="1" applyProtection="1">
      <alignment horizontal="left" vertical="center" wrapText="1"/>
    </xf>
    <xf numFmtId="0" fontId="2" fillId="0" borderId="12"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164" fontId="2" fillId="0" borderId="10" xfId="0" applyNumberFormat="1" applyFont="1" applyBorder="1" applyAlignment="1" applyProtection="1">
      <alignment horizontal="left" vertical="center" wrapText="1"/>
    </xf>
    <xf numFmtId="0" fontId="10" fillId="5" borderId="12" xfId="0" applyFont="1" applyFill="1" applyBorder="1" applyAlignment="1" applyProtection="1">
      <alignment horizontal="center" vertical="center" wrapText="1"/>
      <protection locked="0"/>
    </xf>
    <xf numFmtId="0" fontId="10" fillId="5" borderId="11" xfId="0" applyFont="1" applyFill="1" applyBorder="1" applyAlignment="1" applyProtection="1">
      <alignment horizontal="center" vertical="center" wrapText="1"/>
      <protection locked="0"/>
    </xf>
    <xf numFmtId="0" fontId="10" fillId="5" borderId="10" xfId="0" applyFont="1" applyFill="1" applyBorder="1" applyAlignment="1" applyProtection="1">
      <alignment horizontal="center" vertical="center" wrapText="1"/>
      <protection locked="0"/>
    </xf>
    <xf numFmtId="0" fontId="7" fillId="5" borderId="12" xfId="0" applyFont="1" applyFill="1" applyBorder="1" applyAlignment="1" applyProtection="1">
      <alignment horizontal="center" vertical="center" wrapText="1"/>
      <protection locked="0"/>
    </xf>
    <xf numFmtId="0" fontId="7" fillId="5" borderId="11" xfId="0" applyFont="1" applyFill="1" applyBorder="1" applyAlignment="1" applyProtection="1">
      <alignment horizontal="center" vertical="center" wrapText="1"/>
      <protection locked="0"/>
    </xf>
    <xf numFmtId="0" fontId="7" fillId="5" borderId="10" xfId="0" applyFont="1" applyFill="1" applyBorder="1" applyAlignment="1" applyProtection="1">
      <alignment horizontal="center" vertical="center" wrapText="1"/>
      <protection locked="0"/>
    </xf>
    <xf numFmtId="164" fontId="7" fillId="5" borderId="12" xfId="0" applyNumberFormat="1" applyFont="1" applyFill="1" applyBorder="1" applyAlignment="1" applyProtection="1">
      <alignment horizontal="center" vertical="center" wrapText="1"/>
      <protection locked="0"/>
    </xf>
    <xf numFmtId="164" fontId="7" fillId="5" borderId="11" xfId="0" applyNumberFormat="1" applyFont="1" applyFill="1" applyBorder="1" applyAlignment="1" applyProtection="1">
      <alignment horizontal="center" vertical="center" wrapText="1"/>
      <protection locked="0"/>
    </xf>
    <xf numFmtId="164" fontId="7" fillId="5" borderId="10" xfId="0" applyNumberFormat="1" applyFont="1" applyFill="1" applyBorder="1" applyAlignment="1" applyProtection="1">
      <alignment horizontal="center" vertical="center" wrapText="1"/>
      <protection locked="0"/>
    </xf>
    <xf numFmtId="49" fontId="7" fillId="5" borderId="12" xfId="0" applyNumberFormat="1" applyFont="1" applyFill="1" applyBorder="1" applyAlignment="1" applyProtection="1">
      <alignment horizontal="center" vertical="center" wrapText="1"/>
    </xf>
    <xf numFmtId="49" fontId="7" fillId="5" borderId="11" xfId="0" applyNumberFormat="1" applyFont="1" applyFill="1" applyBorder="1" applyAlignment="1" applyProtection="1">
      <alignment horizontal="center" vertical="center" wrapText="1"/>
    </xf>
    <xf numFmtId="49" fontId="7" fillId="5" borderId="12" xfId="0" applyNumberFormat="1" applyFont="1" applyFill="1" applyBorder="1" applyAlignment="1" applyProtection="1">
      <alignment horizontal="center" vertical="center" wrapText="1"/>
      <protection locked="0"/>
    </xf>
    <xf numFmtId="49" fontId="7" fillId="5" borderId="11" xfId="0" applyNumberFormat="1"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xf>
    <xf numFmtId="0" fontId="6" fillId="4" borderId="13" xfId="0" applyFont="1" applyFill="1" applyBorder="1" applyAlignment="1" applyProtection="1">
      <alignment horizontal="center" vertical="center" wrapText="1"/>
    </xf>
    <xf numFmtId="0" fontId="6" fillId="4" borderId="12" xfId="0" applyFont="1" applyFill="1" applyBorder="1" applyAlignment="1" applyProtection="1">
      <alignment horizontal="center" vertical="center" wrapText="1"/>
      <protection locked="0"/>
    </xf>
    <xf numFmtId="0" fontId="6" fillId="4" borderId="11" xfId="0" applyFont="1" applyFill="1" applyBorder="1" applyAlignment="1" applyProtection="1">
      <alignment horizontal="center" vertical="center" wrapText="1"/>
      <protection locked="0"/>
    </xf>
    <xf numFmtId="0" fontId="6" fillId="4" borderId="10" xfId="0" applyFont="1" applyFill="1" applyBorder="1" applyAlignment="1" applyProtection="1">
      <alignment horizontal="center" vertical="center" wrapText="1"/>
      <protection locked="0"/>
    </xf>
    <xf numFmtId="0" fontId="6" fillId="5" borderId="13" xfId="0" applyFont="1" applyFill="1" applyBorder="1" applyAlignment="1" applyProtection="1">
      <alignment horizontal="center" vertical="center" wrapText="1"/>
    </xf>
    <xf numFmtId="0" fontId="6" fillId="5" borderId="8" xfId="0" applyFont="1" applyFill="1" applyBorder="1" applyAlignment="1" applyProtection="1">
      <alignment horizontal="center" vertical="center" wrapText="1"/>
    </xf>
    <xf numFmtId="0" fontId="6" fillId="5" borderId="7" xfId="0" applyFont="1" applyFill="1" applyBorder="1" applyAlignment="1" applyProtection="1">
      <alignment horizontal="center" vertical="center" wrapText="1"/>
    </xf>
    <xf numFmtId="0" fontId="6" fillId="5" borderId="6" xfId="0" applyFont="1" applyFill="1" applyBorder="1" applyAlignment="1" applyProtection="1">
      <alignment horizontal="center" vertical="center" wrapText="1"/>
    </xf>
    <xf numFmtId="0" fontId="6" fillId="5" borderId="3" xfId="0" applyFont="1" applyFill="1" applyBorder="1" applyAlignment="1" applyProtection="1">
      <alignment horizontal="center" vertical="center" wrapText="1"/>
    </xf>
    <xf numFmtId="0" fontId="6" fillId="5" borderId="2" xfId="0" applyFont="1" applyFill="1" applyBorder="1" applyAlignment="1" applyProtection="1">
      <alignment horizontal="center" vertical="center" wrapText="1"/>
    </xf>
    <xf numFmtId="0" fontId="6" fillId="5" borderId="1" xfId="0" applyFont="1" applyFill="1" applyBorder="1" applyAlignment="1" applyProtection="1">
      <alignment horizontal="center" vertical="center" wrapText="1"/>
    </xf>
    <xf numFmtId="0" fontId="8" fillId="5" borderId="8" xfId="0" applyFont="1" applyFill="1" applyBorder="1" applyAlignment="1" applyProtection="1">
      <alignment horizontal="center" vertical="center" wrapText="1"/>
      <protection locked="0"/>
    </xf>
    <xf numFmtId="0" fontId="8" fillId="5" borderId="7" xfId="0" applyFont="1" applyFill="1" applyBorder="1" applyAlignment="1" applyProtection="1">
      <alignment horizontal="center" vertical="center" wrapText="1"/>
      <protection locked="0"/>
    </xf>
    <xf numFmtId="0" fontId="8" fillId="5" borderId="6" xfId="0" applyFont="1" applyFill="1" applyBorder="1" applyAlignment="1" applyProtection="1">
      <alignment horizontal="center" vertical="center" wrapText="1"/>
      <protection locked="0"/>
    </xf>
    <xf numFmtId="0" fontId="8" fillId="5" borderId="3" xfId="0" applyFont="1" applyFill="1" applyBorder="1" applyAlignment="1" applyProtection="1">
      <alignment horizontal="center" vertical="center" wrapText="1"/>
      <protection locked="0"/>
    </xf>
    <xf numFmtId="0" fontId="8" fillId="5" borderId="2" xfId="0"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0" fillId="0" borderId="12" xfId="0" applyFont="1" applyBorder="1" applyAlignment="1" applyProtection="1">
      <alignment horizontal="left" vertical="top" wrapText="1"/>
      <protection locked="0"/>
    </xf>
    <xf numFmtId="0" fontId="0" fillId="0" borderId="11" xfId="0" applyFont="1" applyBorder="1" applyAlignment="1" applyProtection="1">
      <alignment horizontal="left" vertical="top" wrapText="1"/>
      <protection locked="0"/>
    </xf>
    <xf numFmtId="0" fontId="0" fillId="0" borderId="10" xfId="0" applyFont="1" applyBorder="1" applyAlignment="1" applyProtection="1">
      <alignment horizontal="left" vertical="top" wrapText="1"/>
      <protection locked="0"/>
    </xf>
    <xf numFmtId="1" fontId="6" fillId="4" borderId="12" xfId="0" applyNumberFormat="1" applyFont="1" applyFill="1" applyBorder="1" applyAlignment="1" applyProtection="1">
      <alignment horizontal="center" vertical="center" wrapText="1"/>
      <protection locked="0"/>
    </xf>
    <xf numFmtId="1" fontId="6" fillId="4" borderId="11" xfId="0" applyNumberFormat="1" applyFont="1" applyFill="1" applyBorder="1" applyAlignment="1" applyProtection="1">
      <alignment horizontal="center" vertical="center" wrapText="1"/>
      <protection locked="0"/>
    </xf>
    <xf numFmtId="1" fontId="6" fillId="4" borderId="10" xfId="0" applyNumberFormat="1" applyFont="1" applyFill="1" applyBorder="1" applyAlignment="1" applyProtection="1">
      <alignment horizontal="center" vertical="center" wrapText="1"/>
      <protection locked="0"/>
    </xf>
    <xf numFmtId="1" fontId="6" fillId="4" borderId="13" xfId="0" applyNumberFormat="1" applyFont="1" applyFill="1" applyBorder="1" applyAlignment="1" applyProtection="1">
      <alignment horizontal="center" vertical="center" wrapText="1"/>
    </xf>
    <xf numFmtId="0" fontId="6" fillId="4" borderId="8" xfId="0" applyFont="1" applyFill="1" applyBorder="1" applyAlignment="1" applyProtection="1">
      <alignment horizontal="center" vertical="center" wrapText="1"/>
    </xf>
    <xf numFmtId="0" fontId="6" fillId="4" borderId="7" xfId="0" applyFont="1" applyFill="1" applyBorder="1" applyAlignment="1" applyProtection="1">
      <alignment horizontal="center" vertical="center" wrapText="1"/>
    </xf>
    <xf numFmtId="0" fontId="6" fillId="4" borderId="6" xfId="0" applyFont="1" applyFill="1" applyBorder="1" applyAlignment="1" applyProtection="1">
      <alignment horizontal="center" vertical="center" wrapText="1"/>
    </xf>
    <xf numFmtId="0" fontId="6" fillId="4" borderId="3" xfId="0" applyFont="1" applyFill="1" applyBorder="1" applyAlignment="1" applyProtection="1">
      <alignment horizontal="center" vertical="center" wrapText="1"/>
    </xf>
    <xf numFmtId="0" fontId="6" fillId="4" borderId="2" xfId="0" applyFont="1" applyFill="1" applyBorder="1" applyAlignment="1" applyProtection="1">
      <alignment horizontal="center" vertical="center" wrapText="1"/>
    </xf>
    <xf numFmtId="0" fontId="6" fillId="4" borderId="1" xfId="0" applyFont="1" applyFill="1" applyBorder="1" applyAlignment="1" applyProtection="1">
      <alignment horizontal="center" vertical="center" wrapText="1"/>
    </xf>
    <xf numFmtId="0" fontId="5" fillId="3" borderId="13" xfId="0" applyFont="1" applyFill="1" applyBorder="1" applyAlignment="1" applyProtection="1">
      <alignment horizontal="center" vertical="center" wrapText="1"/>
    </xf>
    <xf numFmtId="1" fontId="5" fillId="3" borderId="13" xfId="0" applyNumberFormat="1" applyFont="1" applyFill="1" applyBorder="1" applyAlignment="1" applyProtection="1">
      <alignment horizontal="center" vertical="center" wrapText="1"/>
    </xf>
    <xf numFmtId="0" fontId="7" fillId="7" borderId="12" xfId="0" applyFont="1" applyFill="1" applyBorder="1" applyAlignment="1" applyProtection="1">
      <alignment horizontal="center" vertical="center" wrapText="1"/>
      <protection locked="0"/>
    </xf>
    <xf numFmtId="0" fontId="7" fillId="7" borderId="11" xfId="0" applyFont="1" applyFill="1" applyBorder="1" applyAlignment="1" applyProtection="1">
      <alignment horizontal="center" vertical="center" wrapText="1"/>
      <protection locked="0"/>
    </xf>
    <xf numFmtId="0" fontId="7" fillId="7" borderId="11" xfId="0" applyFont="1" applyFill="1" applyBorder="1" applyAlignment="1" applyProtection="1">
      <alignment horizontal="left" vertical="center" wrapText="1"/>
      <protection locked="0"/>
    </xf>
    <xf numFmtId="0" fontId="7" fillId="7" borderId="10" xfId="0" applyFont="1" applyFill="1" applyBorder="1" applyAlignment="1" applyProtection="1">
      <alignment horizontal="center" vertical="center" wrapText="1"/>
      <protection locked="0"/>
    </xf>
    <xf numFmtId="0" fontId="7" fillId="6" borderId="12" xfId="0" applyFont="1" applyFill="1" applyBorder="1" applyAlignment="1" applyProtection="1">
      <alignment horizontal="center" vertical="center" wrapText="1"/>
      <protection locked="0"/>
    </xf>
    <xf numFmtId="0" fontId="7" fillId="6" borderId="11" xfId="0" applyFont="1" applyFill="1" applyBorder="1" applyAlignment="1" applyProtection="1">
      <alignment horizontal="center" vertical="center" wrapText="1"/>
      <protection locked="0"/>
    </xf>
    <xf numFmtId="0" fontId="7" fillId="6" borderId="10" xfId="0" applyFont="1" applyFill="1" applyBorder="1" applyAlignment="1" applyProtection="1">
      <alignment horizontal="center" vertical="center" wrapText="1"/>
      <protection locked="0"/>
    </xf>
    <xf numFmtId="0" fontId="5" fillId="3" borderId="12" xfId="0" applyFont="1" applyFill="1" applyBorder="1" applyAlignment="1" applyProtection="1">
      <alignment horizontal="center" vertical="center" wrapText="1"/>
      <protection locked="0"/>
    </xf>
    <xf numFmtId="0" fontId="5" fillId="3" borderId="11" xfId="0" applyFont="1" applyFill="1" applyBorder="1" applyAlignment="1" applyProtection="1">
      <alignment horizontal="center" vertical="center" wrapText="1"/>
      <protection locked="0"/>
    </xf>
    <xf numFmtId="0" fontId="5" fillId="3" borderId="10" xfId="0" applyFont="1" applyFill="1" applyBorder="1" applyAlignment="1" applyProtection="1">
      <alignment horizontal="center" vertical="center" wrapText="1"/>
      <protection locked="0"/>
    </xf>
    <xf numFmtId="1" fontId="5" fillId="3" borderId="12" xfId="0" applyNumberFormat="1" applyFont="1" applyFill="1" applyBorder="1" applyAlignment="1" applyProtection="1">
      <alignment horizontal="center" vertical="center" wrapText="1"/>
      <protection locked="0"/>
    </xf>
    <xf numFmtId="1" fontId="5" fillId="3" borderId="11" xfId="0" applyNumberFormat="1" applyFont="1" applyFill="1" applyBorder="1" applyAlignment="1" applyProtection="1">
      <alignment horizontal="center" vertical="center" wrapText="1"/>
      <protection locked="0"/>
    </xf>
    <xf numFmtId="1" fontId="5" fillId="3" borderId="10" xfId="0" applyNumberFormat="1" applyFont="1" applyFill="1" applyBorder="1" applyAlignment="1" applyProtection="1">
      <alignment horizontal="center" vertical="center" wrapText="1"/>
      <protection locked="0"/>
    </xf>
    <xf numFmtId="0" fontId="5" fillId="3" borderId="8" xfId="0" applyFont="1" applyFill="1" applyBorder="1" applyAlignment="1" applyProtection="1">
      <alignment horizontal="center" vertical="center" wrapText="1"/>
    </xf>
    <xf numFmtId="0" fontId="5" fillId="3" borderId="7" xfId="0" applyFont="1" applyFill="1" applyBorder="1" applyAlignment="1" applyProtection="1">
      <alignment horizontal="center" vertical="center" wrapText="1"/>
    </xf>
    <xf numFmtId="0" fontId="5" fillId="3" borderId="6" xfId="0"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wrapText="1"/>
    </xf>
    <xf numFmtId="0" fontId="5" fillId="3" borderId="1" xfId="0" applyFont="1" applyFill="1" applyBorder="1" applyAlignment="1" applyProtection="1">
      <alignment horizontal="center" vertical="center" wrapText="1"/>
    </xf>
    <xf numFmtId="0" fontId="2" fillId="0" borderId="2" xfId="0" applyFont="1" applyBorder="1" applyAlignment="1" applyProtection="1">
      <alignment horizontal="center" vertical="center" wrapText="1"/>
      <protection locked="0"/>
    </xf>
    <xf numFmtId="0" fontId="2" fillId="0" borderId="2" xfId="0" applyFont="1" applyBorder="1" applyAlignment="1" applyProtection="1">
      <alignment horizontal="left" vertical="center" wrapText="1"/>
      <protection locked="0"/>
    </xf>
    <xf numFmtId="0" fontId="7" fillId="5" borderId="13" xfId="0" applyFont="1" applyFill="1" applyBorder="1" applyAlignment="1" applyProtection="1">
      <alignment horizontal="center" vertical="center" wrapText="1"/>
    </xf>
    <xf numFmtId="164" fontId="7" fillId="5" borderId="13" xfId="0" applyNumberFormat="1" applyFont="1" applyFill="1" applyBorder="1" applyAlignment="1" applyProtection="1">
      <alignment horizontal="center" vertical="center" wrapText="1"/>
      <protection locked="0"/>
    </xf>
    <xf numFmtId="49" fontId="7" fillId="5" borderId="13" xfId="0" applyNumberFormat="1" applyFont="1" applyFill="1" applyBorder="1" applyAlignment="1" applyProtection="1">
      <alignment horizontal="center" vertical="center" wrapText="1"/>
    </xf>
    <xf numFmtId="49" fontId="7" fillId="5" borderId="13" xfId="0" applyNumberFormat="1" applyFont="1" applyFill="1" applyBorder="1" applyAlignment="1" applyProtection="1">
      <alignment horizontal="center" vertical="center" wrapText="1"/>
      <protection locked="0"/>
    </xf>
  </cellXfs>
  <cellStyles count="9">
    <cellStyle name="Normal" xfId="0" builtinId="0"/>
    <cellStyle name="Normal 13 4" xfId="1"/>
    <cellStyle name="Normal 14" xfId="2"/>
    <cellStyle name="Normal 2" xfId="3"/>
    <cellStyle name="Normal 2 2" xfId="4"/>
    <cellStyle name="Normal 2 5" xfId="5"/>
    <cellStyle name="Normal 3" xfId="6"/>
    <cellStyle name="Normal 4" xfId="7"/>
    <cellStyle name="Yüzde 2" xfId="8"/>
  </cellStyles>
  <dxfs count="880">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ont>
        <color theme="1"/>
      </font>
      <fill>
        <patternFill>
          <bgColor rgb="FFFF0000"/>
        </patternFill>
      </fill>
    </dxf>
    <dxf>
      <font>
        <color theme="1"/>
      </font>
      <fill>
        <patternFill>
          <bgColor theme="5" tint="-0.24994659260841701"/>
        </patternFill>
      </fill>
    </dxf>
    <dxf>
      <font>
        <color theme="1"/>
      </font>
      <fill>
        <patternFill>
          <bgColor rgb="FF00B0F0"/>
        </patternFill>
      </fill>
    </dxf>
    <dxf>
      <font>
        <color theme="1"/>
      </font>
      <fill>
        <patternFill>
          <bgColor rgb="FF00B050"/>
        </patternFill>
      </fill>
    </dxf>
    <dxf>
      <font>
        <color theme="1"/>
      </font>
      <fill>
        <patternFill>
          <bgColor rgb="FF92D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tmp"/><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oneCellAnchor>
    <xdr:from>
      <xdr:col>2</xdr:col>
      <xdr:colOff>164646</xdr:colOff>
      <xdr:row>0</xdr:row>
      <xdr:rowOff>0</xdr:rowOff>
    </xdr:from>
    <xdr:ext cx="15033854" cy="4992687"/>
    <xdr:pic>
      <xdr:nvPicPr>
        <xdr:cNvPr id="2" name="Resim 1" descr="Ekran Kırpm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12371" y="0"/>
          <a:ext cx="15033854" cy="4992687"/>
        </a:xfrm>
        <a:prstGeom prst="rect">
          <a:avLst/>
        </a:prstGeom>
      </xdr:spPr>
    </xdr:pic>
    <xdr:clientData/>
  </xdr:oneCellAnchor>
  <xdr:oneCellAnchor>
    <xdr:from>
      <xdr:col>54</xdr:col>
      <xdr:colOff>323849</xdr:colOff>
      <xdr:row>0</xdr:row>
      <xdr:rowOff>207509</xdr:rowOff>
    </xdr:from>
    <xdr:ext cx="10244817" cy="4849812"/>
    <xdr:pic>
      <xdr:nvPicPr>
        <xdr:cNvPr id="3" name="Resim 2" descr="Ekran Kırpma"/>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326099" y="188459"/>
          <a:ext cx="10244817" cy="4849812"/>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Documents\&#304;SG%20S&#214;ZLE&#350;MELER\YAMA&#199;%20METAL\yama&#231;%20RA%20F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mbaljlama"/>
    </sheetNames>
    <sheetDataSet>
      <sheetData sheetId="0" refreshError="1"/>
    </sheetDataSet>
  </externalBook>
</externalLink>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196"/>
  <sheetViews>
    <sheetView tabSelected="1" view="pageBreakPreview" topLeftCell="A160" zoomScaleNormal="50" zoomScaleSheetLayoutView="100" workbookViewId="0">
      <selection activeCell="B1" sqref="B1:BT1"/>
    </sheetView>
  </sheetViews>
  <sheetFormatPr defaultColWidth="5" defaultRowHeight="53.25" customHeight="1" x14ac:dyDescent="0.25"/>
  <cols>
    <col min="1" max="1" width="5.5703125" style="1" bestFit="1" customWidth="1"/>
    <col min="2" max="3" width="7.140625" style="3" customWidth="1"/>
    <col min="4" max="17" width="6.7109375" style="3" customWidth="1"/>
    <col min="18" max="21" width="4.7109375" style="3" customWidth="1"/>
    <col min="22" max="25" width="7.140625" style="3" customWidth="1"/>
    <col min="26" max="37" width="2.28515625" style="1" customWidth="1"/>
    <col min="38" max="41" width="2.7109375" style="2" customWidth="1"/>
    <col min="42" max="45" width="4.140625" style="1" customWidth="1"/>
    <col min="46" max="49" width="5.140625" style="1" customWidth="1"/>
    <col min="50" max="56" width="7.7109375" style="1" customWidth="1"/>
    <col min="57" max="59" width="6.140625" style="1" customWidth="1"/>
    <col min="60" max="66" width="7.7109375" style="1" customWidth="1"/>
    <col min="67" max="69" width="7.5703125" style="1" customWidth="1"/>
    <col min="70" max="81" width="2.28515625" style="1" customWidth="1"/>
    <col min="82" max="85" width="2.7109375" style="2" customWidth="1"/>
    <col min="86" max="89" width="4.140625" style="1" customWidth="1"/>
    <col min="90" max="93" width="8.5703125" style="1" customWidth="1"/>
    <col min="94" max="16384" width="5" style="1"/>
  </cols>
  <sheetData>
    <row r="1" spans="1:93" ht="408.75" customHeight="1" x14ac:dyDescent="0.25">
      <c r="B1" s="109"/>
      <c r="C1" s="109"/>
      <c r="D1" s="109"/>
      <c r="E1" s="109"/>
      <c r="F1" s="109"/>
      <c r="G1" s="109"/>
      <c r="H1" s="109"/>
      <c r="I1" s="109"/>
      <c r="J1" s="109"/>
      <c r="K1" s="109"/>
      <c r="L1" s="109"/>
      <c r="M1" s="109"/>
      <c r="N1" s="109"/>
      <c r="O1" s="109"/>
      <c r="P1" s="109"/>
      <c r="Q1" s="109"/>
      <c r="R1" s="109"/>
      <c r="S1" s="109"/>
      <c r="T1" s="109"/>
      <c r="U1" s="109"/>
      <c r="V1" s="110"/>
      <c r="W1" s="110"/>
      <c r="X1" s="110"/>
      <c r="Y1" s="110"/>
      <c r="Z1" s="109"/>
      <c r="AA1" s="109"/>
      <c r="AB1" s="109"/>
      <c r="AC1" s="109"/>
      <c r="AD1" s="109"/>
      <c r="AE1" s="109"/>
      <c r="AF1" s="109"/>
      <c r="AG1" s="109"/>
      <c r="AH1" s="109"/>
      <c r="AI1" s="109"/>
      <c r="AJ1" s="109"/>
      <c r="AK1" s="109"/>
      <c r="AL1" s="109"/>
      <c r="AM1" s="109"/>
      <c r="AN1" s="109"/>
      <c r="AO1" s="109"/>
      <c r="AP1" s="109"/>
      <c r="AQ1" s="109"/>
      <c r="AR1" s="109"/>
      <c r="AS1" s="109"/>
      <c r="AT1" s="109"/>
      <c r="AU1" s="109"/>
      <c r="AV1" s="109"/>
      <c r="AW1" s="109"/>
      <c r="AX1" s="109"/>
      <c r="AY1" s="109"/>
      <c r="AZ1" s="109"/>
      <c r="BA1" s="109"/>
      <c r="BB1" s="109"/>
      <c r="BC1" s="109"/>
      <c r="BD1" s="109"/>
      <c r="BE1" s="109"/>
      <c r="BF1" s="109"/>
      <c r="BG1" s="109"/>
      <c r="BH1" s="109"/>
      <c r="BI1" s="109"/>
      <c r="BJ1" s="109"/>
      <c r="BK1" s="109"/>
      <c r="BL1" s="109"/>
      <c r="BM1" s="109"/>
      <c r="BN1" s="109"/>
      <c r="BO1" s="109"/>
      <c r="BP1" s="109"/>
      <c r="BQ1" s="109"/>
      <c r="BR1" s="109"/>
      <c r="BS1" s="109"/>
      <c r="BT1" s="109"/>
    </row>
    <row r="2" spans="1:93" s="12" customFormat="1" ht="63.75" customHeight="1" x14ac:dyDescent="0.25">
      <c r="A2" s="44" t="s">
        <v>722</v>
      </c>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c r="CA2" s="45"/>
      <c r="CB2" s="45"/>
      <c r="CC2" s="45"/>
      <c r="CD2" s="45"/>
      <c r="CE2" s="45"/>
      <c r="CF2" s="45"/>
      <c r="CG2" s="45"/>
      <c r="CH2" s="45"/>
      <c r="CI2" s="45"/>
      <c r="CJ2" s="45"/>
      <c r="CK2" s="45"/>
      <c r="CL2" s="45"/>
      <c r="CM2" s="45"/>
      <c r="CN2" s="45"/>
      <c r="CO2" s="46"/>
    </row>
    <row r="3" spans="1:93" s="11" customFormat="1" ht="49.5" customHeight="1" x14ac:dyDescent="0.25">
      <c r="A3" s="113" t="s">
        <v>715</v>
      </c>
      <c r="B3" s="113"/>
      <c r="C3" s="113"/>
      <c r="D3" s="113"/>
      <c r="E3" s="113"/>
      <c r="F3" s="113"/>
      <c r="G3" s="113"/>
      <c r="H3" s="113"/>
      <c r="I3" s="113"/>
      <c r="J3" s="113"/>
      <c r="K3" s="113"/>
      <c r="L3" s="113"/>
      <c r="M3" s="53" t="s">
        <v>714</v>
      </c>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47" t="s">
        <v>713</v>
      </c>
      <c r="AY3" s="48"/>
      <c r="AZ3" s="48"/>
      <c r="BA3" s="48"/>
      <c r="BB3" s="49"/>
      <c r="BC3" s="111" t="s">
        <v>712</v>
      </c>
      <c r="BD3" s="111"/>
      <c r="BE3" s="111"/>
      <c r="BF3" s="111"/>
      <c r="BG3" s="111"/>
      <c r="BH3" s="69" t="s">
        <v>711</v>
      </c>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1"/>
    </row>
    <row r="4" spans="1:93" s="11" customFormat="1" ht="49.5" customHeight="1" x14ac:dyDescent="0.25">
      <c r="A4" s="114" t="s">
        <v>720</v>
      </c>
      <c r="B4" s="114"/>
      <c r="C4" s="114"/>
      <c r="D4" s="114"/>
      <c r="E4" s="114"/>
      <c r="F4" s="114"/>
      <c r="G4" s="114"/>
      <c r="H4" s="114"/>
      <c r="I4" s="114"/>
      <c r="J4" s="114"/>
      <c r="K4" s="114"/>
      <c r="L4" s="114"/>
      <c r="M4" s="55" t="s">
        <v>710</v>
      </c>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0">
        <v>41666</v>
      </c>
      <c r="AY4" s="51"/>
      <c r="AZ4" s="51"/>
      <c r="BA4" s="51"/>
      <c r="BB4" s="52"/>
      <c r="BC4" s="112">
        <v>43127</v>
      </c>
      <c r="BD4" s="112"/>
      <c r="BE4" s="112"/>
      <c r="BF4" s="112"/>
      <c r="BG4" s="112"/>
      <c r="BH4" s="72"/>
      <c r="BI4" s="73"/>
      <c r="BJ4" s="73"/>
      <c r="BK4" s="73"/>
      <c r="BL4" s="73"/>
      <c r="BM4" s="73"/>
      <c r="BN4" s="73"/>
      <c r="BO4" s="73"/>
      <c r="BP4" s="73"/>
      <c r="BQ4" s="73"/>
      <c r="BR4" s="73"/>
      <c r="BS4" s="73"/>
      <c r="BT4" s="73"/>
      <c r="BU4" s="73"/>
      <c r="BV4" s="73"/>
      <c r="BW4" s="73"/>
      <c r="BX4" s="73"/>
      <c r="BY4" s="73"/>
      <c r="BZ4" s="73"/>
      <c r="CA4" s="73"/>
      <c r="CB4" s="73"/>
      <c r="CC4" s="73"/>
      <c r="CD4" s="73"/>
      <c r="CE4" s="73"/>
      <c r="CF4" s="73"/>
      <c r="CG4" s="73"/>
      <c r="CH4" s="73"/>
      <c r="CI4" s="73"/>
      <c r="CJ4" s="73"/>
      <c r="CK4" s="73"/>
      <c r="CL4" s="73"/>
      <c r="CM4" s="73"/>
      <c r="CN4" s="73"/>
      <c r="CO4" s="74"/>
    </row>
    <row r="5" spans="1:93" ht="68.25" customHeight="1" x14ac:dyDescent="0.25">
      <c r="A5" s="90" t="s">
        <v>709</v>
      </c>
      <c r="B5" s="91"/>
      <c r="C5" s="91"/>
      <c r="D5" s="91"/>
      <c r="E5" s="91"/>
      <c r="F5" s="91"/>
      <c r="G5" s="91"/>
      <c r="H5" s="91"/>
      <c r="I5" s="91"/>
      <c r="J5" s="91"/>
      <c r="K5" s="91"/>
      <c r="L5" s="91"/>
      <c r="M5" s="91"/>
      <c r="N5" s="91"/>
      <c r="O5" s="91"/>
      <c r="P5" s="91"/>
      <c r="Q5" s="91"/>
      <c r="R5" s="91"/>
      <c r="S5" s="91"/>
      <c r="T5" s="91"/>
      <c r="U5" s="91"/>
      <c r="V5" s="92"/>
      <c r="W5" s="92"/>
      <c r="X5" s="92"/>
      <c r="Y5" s="92"/>
      <c r="Z5" s="91"/>
      <c r="AA5" s="91"/>
      <c r="AB5" s="91"/>
      <c r="AC5" s="91"/>
      <c r="AD5" s="91"/>
      <c r="AE5" s="91"/>
      <c r="AF5" s="91"/>
      <c r="AG5" s="91"/>
      <c r="AH5" s="91"/>
      <c r="AI5" s="91"/>
      <c r="AJ5" s="91"/>
      <c r="AK5" s="91"/>
      <c r="AL5" s="91"/>
      <c r="AM5" s="91"/>
      <c r="AN5" s="91"/>
      <c r="AO5" s="91"/>
      <c r="AP5" s="91"/>
      <c r="AQ5" s="91"/>
      <c r="AR5" s="91"/>
      <c r="AS5" s="91"/>
      <c r="AT5" s="91"/>
      <c r="AU5" s="91"/>
      <c r="AV5" s="91"/>
      <c r="AW5" s="93"/>
      <c r="AX5" s="94" t="s">
        <v>708</v>
      </c>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c r="CK5" s="95"/>
      <c r="CL5" s="95"/>
      <c r="CM5" s="95"/>
      <c r="CN5" s="95"/>
      <c r="CO5" s="96"/>
    </row>
    <row r="6" spans="1:93" s="10" customFormat="1" ht="34.5" customHeight="1" x14ac:dyDescent="0.25">
      <c r="A6" s="62" t="s">
        <v>707</v>
      </c>
      <c r="B6" s="62" t="s">
        <v>706</v>
      </c>
      <c r="C6" s="62"/>
      <c r="D6" s="62" t="s">
        <v>705</v>
      </c>
      <c r="E6" s="62"/>
      <c r="F6" s="62" t="s">
        <v>704</v>
      </c>
      <c r="G6" s="62"/>
      <c r="H6" s="62"/>
      <c r="I6" s="62"/>
      <c r="J6" s="63" t="s">
        <v>703</v>
      </c>
      <c r="K6" s="64"/>
      <c r="L6" s="64"/>
      <c r="M6" s="65"/>
      <c r="N6" s="62" t="s">
        <v>702</v>
      </c>
      <c r="O6" s="62"/>
      <c r="P6" s="62"/>
      <c r="Q6" s="62"/>
      <c r="R6" s="62" t="s">
        <v>701</v>
      </c>
      <c r="S6" s="62"/>
      <c r="T6" s="62"/>
      <c r="U6" s="62"/>
      <c r="V6" s="63" t="s">
        <v>700</v>
      </c>
      <c r="W6" s="64"/>
      <c r="X6" s="64"/>
      <c r="Y6" s="65"/>
      <c r="Z6" s="59" t="s">
        <v>694</v>
      </c>
      <c r="AA6" s="60"/>
      <c r="AB6" s="60"/>
      <c r="AC6" s="61"/>
      <c r="AD6" s="59" t="s">
        <v>693</v>
      </c>
      <c r="AE6" s="60"/>
      <c r="AF6" s="60"/>
      <c r="AG6" s="61"/>
      <c r="AH6" s="59" t="s">
        <v>692</v>
      </c>
      <c r="AI6" s="60"/>
      <c r="AJ6" s="60"/>
      <c r="AK6" s="61"/>
      <c r="AL6" s="78" t="s">
        <v>691</v>
      </c>
      <c r="AM6" s="79"/>
      <c r="AN6" s="79"/>
      <c r="AO6" s="80"/>
      <c r="AP6" s="82" t="s">
        <v>690</v>
      </c>
      <c r="AQ6" s="83"/>
      <c r="AR6" s="83"/>
      <c r="AS6" s="84"/>
      <c r="AT6" s="58" t="s">
        <v>699</v>
      </c>
      <c r="AU6" s="58"/>
      <c r="AV6" s="58"/>
      <c r="AW6" s="58"/>
      <c r="AX6" s="57" t="s">
        <v>698</v>
      </c>
      <c r="AY6" s="57"/>
      <c r="AZ6" s="57"/>
      <c r="BA6" s="57"/>
      <c r="BB6" s="57"/>
      <c r="BC6" s="57"/>
      <c r="BD6" s="57"/>
      <c r="BE6" s="57" t="s">
        <v>697</v>
      </c>
      <c r="BF6" s="57"/>
      <c r="BG6" s="57"/>
      <c r="BH6" s="57" t="s">
        <v>696</v>
      </c>
      <c r="BI6" s="57"/>
      <c r="BJ6" s="57"/>
      <c r="BK6" s="57"/>
      <c r="BL6" s="57"/>
      <c r="BM6" s="57"/>
      <c r="BN6" s="57"/>
      <c r="BO6" s="57" t="s">
        <v>695</v>
      </c>
      <c r="BP6" s="57"/>
      <c r="BQ6" s="57"/>
      <c r="BR6" s="97" t="s">
        <v>694</v>
      </c>
      <c r="BS6" s="98"/>
      <c r="BT6" s="98"/>
      <c r="BU6" s="99"/>
      <c r="BV6" s="97" t="s">
        <v>693</v>
      </c>
      <c r="BW6" s="98"/>
      <c r="BX6" s="98"/>
      <c r="BY6" s="99"/>
      <c r="BZ6" s="97" t="s">
        <v>692</v>
      </c>
      <c r="CA6" s="98"/>
      <c r="CB6" s="98"/>
      <c r="CC6" s="99"/>
      <c r="CD6" s="100" t="s">
        <v>691</v>
      </c>
      <c r="CE6" s="101"/>
      <c r="CF6" s="101"/>
      <c r="CG6" s="102"/>
      <c r="CH6" s="103" t="s">
        <v>690</v>
      </c>
      <c r="CI6" s="104"/>
      <c r="CJ6" s="104"/>
      <c r="CK6" s="105"/>
      <c r="CL6" s="57" t="s">
        <v>689</v>
      </c>
      <c r="CM6" s="57"/>
      <c r="CN6" s="57"/>
      <c r="CO6" s="57"/>
    </row>
    <row r="7" spans="1:93" s="10" customFormat="1" ht="48.75" customHeight="1" x14ac:dyDescent="0.25">
      <c r="A7" s="62"/>
      <c r="B7" s="62"/>
      <c r="C7" s="62"/>
      <c r="D7" s="62"/>
      <c r="E7" s="62"/>
      <c r="F7" s="62"/>
      <c r="G7" s="62"/>
      <c r="H7" s="62"/>
      <c r="I7" s="62"/>
      <c r="J7" s="66"/>
      <c r="K7" s="67"/>
      <c r="L7" s="67"/>
      <c r="M7" s="68"/>
      <c r="N7" s="62"/>
      <c r="O7" s="62"/>
      <c r="P7" s="62"/>
      <c r="Q7" s="62"/>
      <c r="R7" s="62"/>
      <c r="S7" s="62"/>
      <c r="T7" s="62"/>
      <c r="U7" s="62"/>
      <c r="V7" s="66"/>
      <c r="W7" s="67"/>
      <c r="X7" s="67"/>
      <c r="Y7" s="68"/>
      <c r="Z7" s="58" t="s">
        <v>688</v>
      </c>
      <c r="AA7" s="58"/>
      <c r="AB7" s="58"/>
      <c r="AC7" s="58"/>
      <c r="AD7" s="58" t="s">
        <v>687</v>
      </c>
      <c r="AE7" s="58"/>
      <c r="AF7" s="58"/>
      <c r="AG7" s="58"/>
      <c r="AH7" s="58" t="s">
        <v>686</v>
      </c>
      <c r="AI7" s="58"/>
      <c r="AJ7" s="58"/>
      <c r="AK7" s="58"/>
      <c r="AL7" s="81" t="s">
        <v>685</v>
      </c>
      <c r="AM7" s="81"/>
      <c r="AN7" s="81"/>
      <c r="AO7" s="81"/>
      <c r="AP7" s="85"/>
      <c r="AQ7" s="86"/>
      <c r="AR7" s="86"/>
      <c r="AS7" s="87"/>
      <c r="AT7" s="58"/>
      <c r="AU7" s="58"/>
      <c r="AV7" s="58"/>
      <c r="AW7" s="58"/>
      <c r="AX7" s="57"/>
      <c r="AY7" s="57"/>
      <c r="AZ7" s="57"/>
      <c r="BA7" s="57"/>
      <c r="BB7" s="57"/>
      <c r="BC7" s="57"/>
      <c r="BD7" s="57"/>
      <c r="BE7" s="57"/>
      <c r="BF7" s="57"/>
      <c r="BG7" s="57"/>
      <c r="BH7" s="57"/>
      <c r="BI7" s="57"/>
      <c r="BJ7" s="57"/>
      <c r="BK7" s="57"/>
      <c r="BL7" s="57"/>
      <c r="BM7" s="57"/>
      <c r="BN7" s="57"/>
      <c r="BO7" s="57"/>
      <c r="BP7" s="57"/>
      <c r="BQ7" s="57"/>
      <c r="BR7" s="88" t="s">
        <v>688</v>
      </c>
      <c r="BS7" s="88"/>
      <c r="BT7" s="88"/>
      <c r="BU7" s="88"/>
      <c r="BV7" s="88" t="s">
        <v>687</v>
      </c>
      <c r="BW7" s="88"/>
      <c r="BX7" s="88"/>
      <c r="BY7" s="88"/>
      <c r="BZ7" s="88" t="s">
        <v>686</v>
      </c>
      <c r="CA7" s="88"/>
      <c r="CB7" s="88"/>
      <c r="CC7" s="88"/>
      <c r="CD7" s="89" t="s">
        <v>685</v>
      </c>
      <c r="CE7" s="89"/>
      <c r="CF7" s="89"/>
      <c r="CG7" s="89"/>
      <c r="CH7" s="106"/>
      <c r="CI7" s="107"/>
      <c r="CJ7" s="107"/>
      <c r="CK7" s="108"/>
      <c r="CL7" s="57"/>
      <c r="CM7" s="57"/>
      <c r="CN7" s="57"/>
      <c r="CO7" s="57"/>
    </row>
    <row r="8" spans="1:93" ht="131.25" customHeight="1" x14ac:dyDescent="0.25">
      <c r="A8" s="8">
        <v>1</v>
      </c>
      <c r="B8" s="28" t="s">
        <v>136</v>
      </c>
      <c r="C8" s="30"/>
      <c r="D8" s="27" t="s">
        <v>103</v>
      </c>
      <c r="E8" s="27"/>
      <c r="F8" s="27" t="s">
        <v>129</v>
      </c>
      <c r="G8" s="27"/>
      <c r="H8" s="27"/>
      <c r="I8" s="27"/>
      <c r="J8" s="27" t="s">
        <v>128</v>
      </c>
      <c r="K8" s="27"/>
      <c r="L8" s="27"/>
      <c r="M8" s="27"/>
      <c r="N8" s="27" t="s">
        <v>127</v>
      </c>
      <c r="O8" s="27"/>
      <c r="P8" s="27"/>
      <c r="Q8" s="27"/>
      <c r="R8" s="27" t="s">
        <v>115</v>
      </c>
      <c r="S8" s="27"/>
      <c r="T8" s="27"/>
      <c r="U8" s="27"/>
      <c r="V8" s="27" t="s">
        <v>126</v>
      </c>
      <c r="W8" s="27"/>
      <c r="X8" s="27"/>
      <c r="Y8" s="27"/>
      <c r="Z8" s="20">
        <v>3</v>
      </c>
      <c r="AA8" s="21"/>
      <c r="AB8" s="21"/>
      <c r="AC8" s="22"/>
      <c r="AD8" s="20">
        <v>100</v>
      </c>
      <c r="AE8" s="21"/>
      <c r="AF8" s="21"/>
      <c r="AG8" s="22"/>
      <c r="AH8" s="20">
        <v>3</v>
      </c>
      <c r="AI8" s="21"/>
      <c r="AJ8" s="21"/>
      <c r="AK8" s="22"/>
      <c r="AL8" s="17">
        <f t="shared" ref="AL8:AL18" si="0">Z8*AD8*AH8</f>
        <v>900</v>
      </c>
      <c r="AM8" s="18"/>
      <c r="AN8" s="18"/>
      <c r="AO8" s="19"/>
      <c r="AP8" s="20" t="str">
        <f t="shared" ref="AP8:AP18" si="1">IF(AL8&gt;400,"Çok yüksek risk",IF(AND(AL8&lt;=400,AL8&gt;200),"Yüksek risk",IF(AND(AL8&lt;=200,AL8&gt;70),"Önemli risk",IF(AND(AL8&lt;=70,AL8&gt;20),"Kesin risk",IF(AL8&lt;=20,"Kabul edilebilir risk")))))</f>
        <v>Çok yüksek risk</v>
      </c>
      <c r="AQ8" s="21"/>
      <c r="AR8" s="21"/>
      <c r="AS8" s="22"/>
      <c r="AT8" s="36" t="str">
        <f t="shared" ref="AT8:AT18" si="2">IF(AL8&gt;400,"Hemen gerekli önlemler alınmalı veya işin durdurulması, tesisin, binanın kapatılması vb. düşünülmelidir.",IF(AND(AL8&lt;=400,AL8&gt;200),"Kısa dönemde iyileştirilmelidir(Birkaç ay içerisinde)",IF(AND(AL8&lt;=200,AL8&gt;70),"Uzun dönemde iyileştirilmelidir(Yıl içerisinde)",IF(AND(AL8&lt;=70,AL8&gt;20),"Gözetim altında uygulanmalıdır.",IF(AL8&lt;=20,"Önlem öncelikli değildir.")))))</f>
        <v>Hemen gerekli önlemler alınmalı veya işin durdurulması, tesisin, binanın kapatılması vb. düşünülmelidir.</v>
      </c>
      <c r="AU8" s="37"/>
      <c r="AV8" s="37"/>
      <c r="AW8" s="38"/>
      <c r="AX8" s="31" t="s">
        <v>125</v>
      </c>
      <c r="AY8" s="32"/>
      <c r="AZ8" s="32"/>
      <c r="BA8" s="32"/>
      <c r="BB8" s="32"/>
      <c r="BC8" s="32"/>
      <c r="BD8" s="33"/>
      <c r="BE8" s="39" t="s">
        <v>3</v>
      </c>
      <c r="BF8" s="39"/>
      <c r="BG8" s="39"/>
      <c r="BH8" s="31" t="s">
        <v>124</v>
      </c>
      <c r="BI8" s="32"/>
      <c r="BJ8" s="32"/>
      <c r="BK8" s="32"/>
      <c r="BL8" s="32"/>
      <c r="BM8" s="32"/>
      <c r="BN8" s="33"/>
      <c r="BO8" s="34"/>
      <c r="BP8" s="35"/>
      <c r="BQ8" s="35"/>
      <c r="BR8" s="20">
        <v>0.5</v>
      </c>
      <c r="BS8" s="21"/>
      <c r="BT8" s="21"/>
      <c r="BU8" s="22"/>
      <c r="BV8" s="20">
        <f t="shared" ref="BV8:BV18" si="3">AD8</f>
        <v>100</v>
      </c>
      <c r="BW8" s="21"/>
      <c r="BX8" s="21"/>
      <c r="BY8" s="22"/>
      <c r="BZ8" s="20">
        <f t="shared" ref="BZ8:BZ18" si="4">AH8</f>
        <v>3</v>
      </c>
      <c r="CA8" s="21"/>
      <c r="CB8" s="21"/>
      <c r="CC8" s="22"/>
      <c r="CD8" s="17">
        <f t="shared" ref="CD8:CD18" si="5">BR8*BV8*BZ8</f>
        <v>150</v>
      </c>
      <c r="CE8" s="18"/>
      <c r="CF8" s="18"/>
      <c r="CG8" s="19"/>
      <c r="CH8" s="20" t="str">
        <f t="shared" ref="CH8:CH18" si="6">IF(CD8&gt;400,"Çok yüksek risk",IF(AND(CD8&lt;=400,CD8&gt;200),"Yüksek risk",IF(AND(CD8&lt;=200,CD8&gt;70),"Önemli risk",IF(AND(CD8&lt;=70,CD8&gt;20),"Kesin risk",IF(CD8&lt;=20,"Kabul edilebilir risk")))))</f>
        <v>Önemli risk</v>
      </c>
      <c r="CI8" s="21"/>
      <c r="CJ8" s="21"/>
      <c r="CK8" s="22"/>
      <c r="CL8" s="20" t="str">
        <f t="shared" ref="CL8:CL18" si="7">IF(AND(CD8&lt;=40,AL8=CD8),"Mevcut faaliyetlerin gözetim altında uygulanmasına devam edilecektir.",IF(CD8&gt;400,"İş durdurulmalıdır",IF(AND(CD8&lt;=400,CD8&gt;200),"Düzetici/ Önleyici tedbirleri gözden geçiriniz",IF(AND(CD8&lt;=200,CD8&gt;100),"Risk değeri bu seviyede tutulacak, böylelikle riskin önemi göz önünde bulundurulacak, kontroller daha sık yapılacaktır.",IF(AND(CD8&lt;=100,CD8&gt;70),"Bu risk değeri daha fazla düşürülmeyecek, kontrollerin devamı sağlanacaktır",IF(AND(CD8&lt;=70,CH8&gt;20),"Yapılacak düzeltici/önleyici faaliyetlerin gözetim altında uygulanmasına devam edilecektir.",IF(CD8&lt;=20,"Saha kontrollerine devam edilecektir.")))))))</f>
        <v>Risk değeri bu seviyede tutulacak, böylelikle riskin önemi göz önünde bulundurulacak, kontroller daha sık yapılacaktır.</v>
      </c>
      <c r="CM8" s="21"/>
      <c r="CN8" s="21"/>
      <c r="CO8" s="22"/>
    </row>
    <row r="9" spans="1:93" ht="131.25" customHeight="1" x14ac:dyDescent="0.25">
      <c r="A9" s="8">
        <v>2</v>
      </c>
      <c r="B9" s="28" t="s">
        <v>144</v>
      </c>
      <c r="C9" s="30"/>
      <c r="D9" s="27" t="s">
        <v>103</v>
      </c>
      <c r="E9" s="27"/>
      <c r="F9" s="27" t="s">
        <v>684</v>
      </c>
      <c r="G9" s="27"/>
      <c r="H9" s="27"/>
      <c r="I9" s="27"/>
      <c r="J9" s="27" t="s">
        <v>683</v>
      </c>
      <c r="K9" s="27"/>
      <c r="L9" s="27"/>
      <c r="M9" s="27"/>
      <c r="N9" s="27" t="s">
        <v>116</v>
      </c>
      <c r="O9" s="27"/>
      <c r="P9" s="27"/>
      <c r="Q9" s="27"/>
      <c r="R9" s="27" t="s">
        <v>115</v>
      </c>
      <c r="S9" s="27"/>
      <c r="T9" s="27"/>
      <c r="U9" s="27"/>
      <c r="V9" s="27" t="s">
        <v>682</v>
      </c>
      <c r="W9" s="27"/>
      <c r="X9" s="27"/>
      <c r="Y9" s="27"/>
      <c r="Z9" s="20">
        <v>6</v>
      </c>
      <c r="AA9" s="21"/>
      <c r="AB9" s="21"/>
      <c r="AC9" s="22"/>
      <c r="AD9" s="20">
        <v>40</v>
      </c>
      <c r="AE9" s="21"/>
      <c r="AF9" s="21"/>
      <c r="AG9" s="22"/>
      <c r="AH9" s="20">
        <v>3</v>
      </c>
      <c r="AI9" s="21"/>
      <c r="AJ9" s="21"/>
      <c r="AK9" s="22"/>
      <c r="AL9" s="17">
        <f t="shared" si="0"/>
        <v>720</v>
      </c>
      <c r="AM9" s="18"/>
      <c r="AN9" s="18"/>
      <c r="AO9" s="19"/>
      <c r="AP9" s="20" t="str">
        <f t="shared" si="1"/>
        <v>Çok yüksek risk</v>
      </c>
      <c r="AQ9" s="21"/>
      <c r="AR9" s="21"/>
      <c r="AS9" s="22"/>
      <c r="AT9" s="36" t="str">
        <f t="shared" si="2"/>
        <v>Hemen gerekli önlemler alınmalı veya işin durdurulması, tesisin, binanın kapatılması vb. düşünülmelidir.</v>
      </c>
      <c r="AU9" s="37"/>
      <c r="AV9" s="37"/>
      <c r="AW9" s="38"/>
      <c r="AX9" s="31" t="s">
        <v>120</v>
      </c>
      <c r="AY9" s="32"/>
      <c r="AZ9" s="32"/>
      <c r="BA9" s="32"/>
      <c r="BB9" s="32"/>
      <c r="BC9" s="32"/>
      <c r="BD9" s="33"/>
      <c r="BE9" s="39" t="s">
        <v>3</v>
      </c>
      <c r="BF9" s="39"/>
      <c r="BG9" s="39"/>
      <c r="BH9" s="31" t="s">
        <v>119</v>
      </c>
      <c r="BI9" s="32"/>
      <c r="BJ9" s="32"/>
      <c r="BK9" s="32"/>
      <c r="BL9" s="32"/>
      <c r="BM9" s="32"/>
      <c r="BN9" s="33"/>
      <c r="BO9" s="34"/>
      <c r="BP9" s="35"/>
      <c r="BQ9" s="35"/>
      <c r="BR9" s="20">
        <v>0.5</v>
      </c>
      <c r="BS9" s="21"/>
      <c r="BT9" s="21"/>
      <c r="BU9" s="22"/>
      <c r="BV9" s="20">
        <f t="shared" si="3"/>
        <v>40</v>
      </c>
      <c r="BW9" s="21"/>
      <c r="BX9" s="21"/>
      <c r="BY9" s="22"/>
      <c r="BZ9" s="20">
        <f t="shared" si="4"/>
        <v>3</v>
      </c>
      <c r="CA9" s="21"/>
      <c r="CB9" s="21"/>
      <c r="CC9" s="22"/>
      <c r="CD9" s="17">
        <f t="shared" si="5"/>
        <v>60</v>
      </c>
      <c r="CE9" s="18"/>
      <c r="CF9" s="18"/>
      <c r="CG9" s="19"/>
      <c r="CH9" s="20" t="str">
        <f t="shared" si="6"/>
        <v>Kesin risk</v>
      </c>
      <c r="CI9" s="21"/>
      <c r="CJ9" s="21"/>
      <c r="CK9" s="22"/>
      <c r="CL9" s="20" t="str">
        <f t="shared" si="7"/>
        <v>Yapılacak düzeltici/önleyici faaliyetlerin gözetim altında uygulanmasına devam edilecektir.</v>
      </c>
      <c r="CM9" s="21"/>
      <c r="CN9" s="21"/>
      <c r="CO9" s="22"/>
    </row>
    <row r="10" spans="1:93" ht="60" customHeight="1" x14ac:dyDescent="0.25">
      <c r="A10" s="8">
        <v>3</v>
      </c>
      <c r="B10" s="28" t="s">
        <v>144</v>
      </c>
      <c r="C10" s="30"/>
      <c r="D10" s="27" t="s">
        <v>103</v>
      </c>
      <c r="E10" s="27"/>
      <c r="F10" s="27" t="s">
        <v>123</v>
      </c>
      <c r="G10" s="27"/>
      <c r="H10" s="27"/>
      <c r="I10" s="27"/>
      <c r="J10" s="27" t="s">
        <v>122</v>
      </c>
      <c r="K10" s="27"/>
      <c r="L10" s="27"/>
      <c r="M10" s="27"/>
      <c r="N10" s="27" t="s">
        <v>116</v>
      </c>
      <c r="O10" s="27"/>
      <c r="P10" s="27"/>
      <c r="Q10" s="27"/>
      <c r="R10" s="27" t="s">
        <v>115</v>
      </c>
      <c r="S10" s="27"/>
      <c r="T10" s="27"/>
      <c r="U10" s="27"/>
      <c r="V10" s="27" t="s">
        <v>121</v>
      </c>
      <c r="W10" s="27"/>
      <c r="X10" s="27"/>
      <c r="Y10" s="27"/>
      <c r="Z10" s="20">
        <v>3</v>
      </c>
      <c r="AA10" s="21"/>
      <c r="AB10" s="21"/>
      <c r="AC10" s="22"/>
      <c r="AD10" s="20">
        <v>40</v>
      </c>
      <c r="AE10" s="21"/>
      <c r="AF10" s="21"/>
      <c r="AG10" s="22"/>
      <c r="AH10" s="20">
        <v>2</v>
      </c>
      <c r="AI10" s="21"/>
      <c r="AJ10" s="21"/>
      <c r="AK10" s="22"/>
      <c r="AL10" s="17">
        <f t="shared" si="0"/>
        <v>240</v>
      </c>
      <c r="AM10" s="18"/>
      <c r="AN10" s="18"/>
      <c r="AO10" s="19"/>
      <c r="AP10" s="20" t="str">
        <f t="shared" si="1"/>
        <v>Yüksek risk</v>
      </c>
      <c r="AQ10" s="21"/>
      <c r="AR10" s="21"/>
      <c r="AS10" s="22"/>
      <c r="AT10" s="36" t="str">
        <f t="shared" si="2"/>
        <v>Kısa dönemde iyileştirilmelidir(Birkaç ay içerisinde)</v>
      </c>
      <c r="AU10" s="37"/>
      <c r="AV10" s="37"/>
      <c r="AW10" s="38"/>
      <c r="AX10" s="31" t="s">
        <v>120</v>
      </c>
      <c r="AY10" s="32"/>
      <c r="AZ10" s="32"/>
      <c r="BA10" s="32"/>
      <c r="BB10" s="32"/>
      <c r="BC10" s="32"/>
      <c r="BD10" s="33"/>
      <c r="BE10" s="39" t="s">
        <v>3</v>
      </c>
      <c r="BF10" s="39"/>
      <c r="BG10" s="39"/>
      <c r="BH10" s="31" t="s">
        <v>119</v>
      </c>
      <c r="BI10" s="32"/>
      <c r="BJ10" s="32"/>
      <c r="BK10" s="32"/>
      <c r="BL10" s="32"/>
      <c r="BM10" s="32"/>
      <c r="BN10" s="33"/>
      <c r="BO10" s="34"/>
      <c r="BP10" s="35"/>
      <c r="BQ10" s="35"/>
      <c r="BR10" s="20">
        <v>0.5</v>
      </c>
      <c r="BS10" s="21"/>
      <c r="BT10" s="21"/>
      <c r="BU10" s="22"/>
      <c r="BV10" s="20">
        <f t="shared" si="3"/>
        <v>40</v>
      </c>
      <c r="BW10" s="21"/>
      <c r="BX10" s="21"/>
      <c r="BY10" s="22"/>
      <c r="BZ10" s="20">
        <f t="shared" si="4"/>
        <v>2</v>
      </c>
      <c r="CA10" s="21"/>
      <c r="CB10" s="21"/>
      <c r="CC10" s="22"/>
      <c r="CD10" s="17">
        <f t="shared" si="5"/>
        <v>40</v>
      </c>
      <c r="CE10" s="18"/>
      <c r="CF10" s="18"/>
      <c r="CG10" s="19"/>
      <c r="CH10" s="20" t="str">
        <f t="shared" si="6"/>
        <v>Kesin risk</v>
      </c>
      <c r="CI10" s="21"/>
      <c r="CJ10" s="21"/>
      <c r="CK10" s="22"/>
      <c r="CL10" s="20" t="str">
        <f t="shared" si="7"/>
        <v>Yapılacak düzeltici/önleyici faaliyetlerin gözetim altında uygulanmasına devam edilecektir.</v>
      </c>
      <c r="CM10" s="21"/>
      <c r="CN10" s="21"/>
      <c r="CO10" s="22"/>
    </row>
    <row r="11" spans="1:93" ht="121.5" customHeight="1" x14ac:dyDescent="0.25">
      <c r="A11" s="8">
        <v>4</v>
      </c>
      <c r="B11" s="28" t="s">
        <v>144</v>
      </c>
      <c r="C11" s="30"/>
      <c r="D11" s="27" t="s">
        <v>103</v>
      </c>
      <c r="E11" s="27"/>
      <c r="F11" s="27" t="s">
        <v>118</v>
      </c>
      <c r="G11" s="27"/>
      <c r="H11" s="27"/>
      <c r="I11" s="27"/>
      <c r="J11" s="27" t="s">
        <v>117</v>
      </c>
      <c r="K11" s="27"/>
      <c r="L11" s="27"/>
      <c r="M11" s="27"/>
      <c r="N11" s="27" t="s">
        <v>116</v>
      </c>
      <c r="O11" s="27"/>
      <c r="P11" s="27"/>
      <c r="Q11" s="27"/>
      <c r="R11" s="27" t="s">
        <v>115</v>
      </c>
      <c r="S11" s="27"/>
      <c r="T11" s="27"/>
      <c r="U11" s="27"/>
      <c r="V11" s="27" t="s">
        <v>114</v>
      </c>
      <c r="W11" s="27"/>
      <c r="X11" s="27"/>
      <c r="Y11" s="27"/>
      <c r="Z11" s="20">
        <v>6</v>
      </c>
      <c r="AA11" s="21"/>
      <c r="AB11" s="21"/>
      <c r="AC11" s="22"/>
      <c r="AD11" s="20">
        <v>40</v>
      </c>
      <c r="AE11" s="21"/>
      <c r="AF11" s="21"/>
      <c r="AG11" s="22"/>
      <c r="AH11" s="20">
        <v>3</v>
      </c>
      <c r="AI11" s="21"/>
      <c r="AJ11" s="21"/>
      <c r="AK11" s="22"/>
      <c r="AL11" s="17">
        <f t="shared" si="0"/>
        <v>720</v>
      </c>
      <c r="AM11" s="18"/>
      <c r="AN11" s="18"/>
      <c r="AO11" s="19"/>
      <c r="AP11" s="20" t="str">
        <f t="shared" si="1"/>
        <v>Çok yüksek risk</v>
      </c>
      <c r="AQ11" s="21"/>
      <c r="AR11" s="21"/>
      <c r="AS11" s="22"/>
      <c r="AT11" s="36" t="str">
        <f t="shared" si="2"/>
        <v>Hemen gerekli önlemler alınmalı veya işin durdurulması, tesisin, binanın kapatılması vb. düşünülmelidir.</v>
      </c>
      <c r="AU11" s="37"/>
      <c r="AV11" s="37"/>
      <c r="AW11" s="38"/>
      <c r="AX11" s="31" t="s">
        <v>113</v>
      </c>
      <c r="AY11" s="32"/>
      <c r="AZ11" s="32"/>
      <c r="BA11" s="32"/>
      <c r="BB11" s="32"/>
      <c r="BC11" s="32"/>
      <c r="BD11" s="33"/>
      <c r="BE11" s="39" t="s">
        <v>3</v>
      </c>
      <c r="BF11" s="39"/>
      <c r="BG11" s="39"/>
      <c r="BH11" s="31" t="s">
        <v>112</v>
      </c>
      <c r="BI11" s="32"/>
      <c r="BJ11" s="32"/>
      <c r="BK11" s="32"/>
      <c r="BL11" s="32"/>
      <c r="BM11" s="32"/>
      <c r="BN11" s="33"/>
      <c r="BO11" s="34"/>
      <c r="BP11" s="35"/>
      <c r="BQ11" s="35"/>
      <c r="BR11" s="20">
        <v>0.5</v>
      </c>
      <c r="BS11" s="21"/>
      <c r="BT11" s="21"/>
      <c r="BU11" s="22"/>
      <c r="BV11" s="20">
        <f t="shared" si="3"/>
        <v>40</v>
      </c>
      <c r="BW11" s="21"/>
      <c r="BX11" s="21"/>
      <c r="BY11" s="22"/>
      <c r="BZ11" s="20">
        <f t="shared" si="4"/>
        <v>3</v>
      </c>
      <c r="CA11" s="21"/>
      <c r="CB11" s="21"/>
      <c r="CC11" s="22"/>
      <c r="CD11" s="17">
        <f t="shared" si="5"/>
        <v>60</v>
      </c>
      <c r="CE11" s="18"/>
      <c r="CF11" s="18"/>
      <c r="CG11" s="19"/>
      <c r="CH11" s="20" t="str">
        <f t="shared" si="6"/>
        <v>Kesin risk</v>
      </c>
      <c r="CI11" s="21"/>
      <c r="CJ11" s="21"/>
      <c r="CK11" s="22"/>
      <c r="CL11" s="20" t="str">
        <f t="shared" si="7"/>
        <v>Yapılacak düzeltici/önleyici faaliyetlerin gözetim altında uygulanmasına devam edilecektir.</v>
      </c>
      <c r="CM11" s="21"/>
      <c r="CN11" s="21"/>
      <c r="CO11" s="22"/>
    </row>
    <row r="12" spans="1:93" ht="82.5" customHeight="1" x14ac:dyDescent="0.25">
      <c r="A12" s="8">
        <v>5</v>
      </c>
      <c r="B12" s="27" t="s">
        <v>136</v>
      </c>
      <c r="C12" s="27"/>
      <c r="D12" s="27" t="s">
        <v>665</v>
      </c>
      <c r="E12" s="27"/>
      <c r="F12" s="27" t="s">
        <v>664</v>
      </c>
      <c r="G12" s="27"/>
      <c r="H12" s="27"/>
      <c r="I12" s="27"/>
      <c r="J12" s="27" t="s">
        <v>681</v>
      </c>
      <c r="K12" s="27"/>
      <c r="L12" s="27"/>
      <c r="M12" s="27"/>
      <c r="N12" s="27" t="s">
        <v>680</v>
      </c>
      <c r="O12" s="27"/>
      <c r="P12" s="27"/>
      <c r="Q12" s="27"/>
      <c r="R12" s="27" t="s">
        <v>639</v>
      </c>
      <c r="S12" s="27"/>
      <c r="T12" s="27"/>
      <c r="U12" s="27"/>
      <c r="V12" s="27" t="s">
        <v>679</v>
      </c>
      <c r="W12" s="27"/>
      <c r="X12" s="27"/>
      <c r="Y12" s="27"/>
      <c r="Z12" s="20">
        <v>3</v>
      </c>
      <c r="AA12" s="21"/>
      <c r="AB12" s="21"/>
      <c r="AC12" s="22"/>
      <c r="AD12" s="20">
        <v>40</v>
      </c>
      <c r="AE12" s="21"/>
      <c r="AF12" s="21"/>
      <c r="AG12" s="22"/>
      <c r="AH12" s="20">
        <v>3</v>
      </c>
      <c r="AI12" s="21"/>
      <c r="AJ12" s="21"/>
      <c r="AK12" s="22"/>
      <c r="AL12" s="17">
        <f t="shared" si="0"/>
        <v>360</v>
      </c>
      <c r="AM12" s="18"/>
      <c r="AN12" s="18"/>
      <c r="AO12" s="19"/>
      <c r="AP12" s="20" t="str">
        <f t="shared" si="1"/>
        <v>Yüksek risk</v>
      </c>
      <c r="AQ12" s="21"/>
      <c r="AR12" s="21"/>
      <c r="AS12" s="22"/>
      <c r="AT12" s="36" t="str">
        <f t="shared" si="2"/>
        <v>Kısa dönemde iyileştirilmelidir(Birkaç ay içerisinde)</v>
      </c>
      <c r="AU12" s="37"/>
      <c r="AV12" s="37"/>
      <c r="AW12" s="38"/>
      <c r="AX12" s="31" t="s">
        <v>678</v>
      </c>
      <c r="AY12" s="32"/>
      <c r="AZ12" s="32"/>
      <c r="BA12" s="32"/>
      <c r="BB12" s="32"/>
      <c r="BC12" s="32"/>
      <c r="BD12" s="33"/>
      <c r="BE12" s="39" t="s">
        <v>3</v>
      </c>
      <c r="BF12" s="39"/>
      <c r="BG12" s="39"/>
      <c r="BH12" s="31" t="s">
        <v>677</v>
      </c>
      <c r="BI12" s="32"/>
      <c r="BJ12" s="32"/>
      <c r="BK12" s="32"/>
      <c r="BL12" s="32"/>
      <c r="BM12" s="32"/>
      <c r="BN12" s="33"/>
      <c r="BO12" s="34"/>
      <c r="BP12" s="35"/>
      <c r="BQ12" s="35"/>
      <c r="BR12" s="20">
        <v>0.5</v>
      </c>
      <c r="BS12" s="21"/>
      <c r="BT12" s="21"/>
      <c r="BU12" s="22"/>
      <c r="BV12" s="20">
        <f t="shared" si="3"/>
        <v>40</v>
      </c>
      <c r="BW12" s="21"/>
      <c r="BX12" s="21"/>
      <c r="BY12" s="22"/>
      <c r="BZ12" s="20">
        <f t="shared" si="4"/>
        <v>3</v>
      </c>
      <c r="CA12" s="21"/>
      <c r="CB12" s="21"/>
      <c r="CC12" s="22"/>
      <c r="CD12" s="17">
        <f t="shared" si="5"/>
        <v>60</v>
      </c>
      <c r="CE12" s="18"/>
      <c r="CF12" s="18"/>
      <c r="CG12" s="19"/>
      <c r="CH12" s="20" t="str">
        <f t="shared" si="6"/>
        <v>Kesin risk</v>
      </c>
      <c r="CI12" s="21"/>
      <c r="CJ12" s="21"/>
      <c r="CK12" s="22"/>
      <c r="CL12" s="20" t="str">
        <f t="shared" si="7"/>
        <v>Yapılacak düzeltici/önleyici faaliyetlerin gözetim altında uygulanmasına devam edilecektir.</v>
      </c>
      <c r="CM12" s="21"/>
      <c r="CN12" s="21"/>
      <c r="CO12" s="22"/>
    </row>
    <row r="13" spans="1:93" ht="82.5" customHeight="1" x14ac:dyDescent="0.25">
      <c r="A13" s="8">
        <v>6</v>
      </c>
      <c r="B13" s="27" t="s">
        <v>136</v>
      </c>
      <c r="C13" s="27"/>
      <c r="D13" s="27" t="s">
        <v>665</v>
      </c>
      <c r="E13" s="27"/>
      <c r="F13" s="27" t="s">
        <v>664</v>
      </c>
      <c r="G13" s="27"/>
      <c r="H13" s="27"/>
      <c r="I13" s="27"/>
      <c r="J13" s="27" t="s">
        <v>671</v>
      </c>
      <c r="K13" s="27"/>
      <c r="L13" s="27"/>
      <c r="M13" s="27"/>
      <c r="N13" s="27" t="s">
        <v>653</v>
      </c>
      <c r="O13" s="27"/>
      <c r="P13" s="27"/>
      <c r="Q13" s="27"/>
      <c r="R13" s="27" t="s">
        <v>639</v>
      </c>
      <c r="S13" s="27"/>
      <c r="T13" s="27"/>
      <c r="U13" s="27"/>
      <c r="V13" s="27" t="s">
        <v>676</v>
      </c>
      <c r="W13" s="27"/>
      <c r="X13" s="27"/>
      <c r="Y13" s="27"/>
      <c r="Z13" s="20">
        <v>0.5</v>
      </c>
      <c r="AA13" s="21"/>
      <c r="AB13" s="21"/>
      <c r="AC13" s="22"/>
      <c r="AD13" s="20">
        <v>15</v>
      </c>
      <c r="AE13" s="21"/>
      <c r="AF13" s="21"/>
      <c r="AG13" s="22"/>
      <c r="AH13" s="20">
        <v>3</v>
      </c>
      <c r="AI13" s="21"/>
      <c r="AJ13" s="21"/>
      <c r="AK13" s="22"/>
      <c r="AL13" s="17">
        <f t="shared" si="0"/>
        <v>22.5</v>
      </c>
      <c r="AM13" s="18"/>
      <c r="AN13" s="18"/>
      <c r="AO13" s="19"/>
      <c r="AP13" s="20" t="str">
        <f t="shared" si="1"/>
        <v>Kesin risk</v>
      </c>
      <c r="AQ13" s="21"/>
      <c r="AR13" s="21"/>
      <c r="AS13" s="22"/>
      <c r="AT13" s="36" t="str">
        <f t="shared" si="2"/>
        <v>Gözetim altında uygulanmalıdır.</v>
      </c>
      <c r="AU13" s="37"/>
      <c r="AV13" s="37"/>
      <c r="AW13" s="38"/>
      <c r="AX13" s="31" t="s">
        <v>675</v>
      </c>
      <c r="AY13" s="32"/>
      <c r="AZ13" s="32"/>
      <c r="BA13" s="32"/>
      <c r="BB13" s="32"/>
      <c r="BC13" s="32"/>
      <c r="BD13" s="33"/>
      <c r="BE13" s="39" t="s">
        <v>3</v>
      </c>
      <c r="BF13" s="39"/>
      <c r="BG13" s="39"/>
      <c r="BH13" s="31" t="s">
        <v>646</v>
      </c>
      <c r="BI13" s="32"/>
      <c r="BJ13" s="32"/>
      <c r="BK13" s="32"/>
      <c r="BL13" s="32"/>
      <c r="BM13" s="32"/>
      <c r="BN13" s="33"/>
      <c r="BO13" s="34"/>
      <c r="BP13" s="35"/>
      <c r="BQ13" s="35"/>
      <c r="BR13" s="20">
        <v>0.5</v>
      </c>
      <c r="BS13" s="21"/>
      <c r="BT13" s="21"/>
      <c r="BU13" s="22"/>
      <c r="BV13" s="20">
        <f t="shared" si="3"/>
        <v>15</v>
      </c>
      <c r="BW13" s="21"/>
      <c r="BX13" s="21"/>
      <c r="BY13" s="22"/>
      <c r="BZ13" s="20">
        <f t="shared" si="4"/>
        <v>3</v>
      </c>
      <c r="CA13" s="21"/>
      <c r="CB13" s="21"/>
      <c r="CC13" s="22"/>
      <c r="CD13" s="17">
        <f t="shared" si="5"/>
        <v>22.5</v>
      </c>
      <c r="CE13" s="18"/>
      <c r="CF13" s="18"/>
      <c r="CG13" s="19"/>
      <c r="CH13" s="20" t="str">
        <f t="shared" si="6"/>
        <v>Kesin risk</v>
      </c>
      <c r="CI13" s="21"/>
      <c r="CJ13" s="21"/>
      <c r="CK13" s="22"/>
      <c r="CL13" s="20" t="str">
        <f t="shared" si="7"/>
        <v>Mevcut faaliyetlerin gözetim altında uygulanmasına devam edilecektir.</v>
      </c>
      <c r="CM13" s="21"/>
      <c r="CN13" s="21"/>
      <c r="CO13" s="22"/>
    </row>
    <row r="14" spans="1:93" ht="82.5" customHeight="1" x14ac:dyDescent="0.25">
      <c r="A14" s="8">
        <v>7</v>
      </c>
      <c r="B14" s="27" t="s">
        <v>136</v>
      </c>
      <c r="C14" s="27"/>
      <c r="D14" s="27" t="s">
        <v>665</v>
      </c>
      <c r="E14" s="27"/>
      <c r="F14" s="27" t="s">
        <v>664</v>
      </c>
      <c r="G14" s="27"/>
      <c r="H14" s="27"/>
      <c r="I14" s="27"/>
      <c r="J14" s="27" t="s">
        <v>671</v>
      </c>
      <c r="K14" s="27"/>
      <c r="L14" s="27"/>
      <c r="M14" s="27"/>
      <c r="N14" s="27" t="s">
        <v>674</v>
      </c>
      <c r="O14" s="27"/>
      <c r="P14" s="27"/>
      <c r="Q14" s="27"/>
      <c r="R14" s="27" t="s">
        <v>639</v>
      </c>
      <c r="S14" s="27"/>
      <c r="T14" s="27"/>
      <c r="U14" s="27"/>
      <c r="V14" s="27" t="s">
        <v>673</v>
      </c>
      <c r="W14" s="27"/>
      <c r="X14" s="27"/>
      <c r="Y14" s="27"/>
      <c r="Z14" s="20">
        <v>0.5</v>
      </c>
      <c r="AA14" s="21"/>
      <c r="AB14" s="21"/>
      <c r="AC14" s="22"/>
      <c r="AD14" s="20">
        <v>7</v>
      </c>
      <c r="AE14" s="21"/>
      <c r="AF14" s="21"/>
      <c r="AG14" s="22"/>
      <c r="AH14" s="20">
        <v>3</v>
      </c>
      <c r="AI14" s="21"/>
      <c r="AJ14" s="21"/>
      <c r="AK14" s="22"/>
      <c r="AL14" s="17">
        <f t="shared" si="0"/>
        <v>10.5</v>
      </c>
      <c r="AM14" s="18"/>
      <c r="AN14" s="18"/>
      <c r="AO14" s="19"/>
      <c r="AP14" s="20" t="str">
        <f t="shared" si="1"/>
        <v>Kabul edilebilir risk</v>
      </c>
      <c r="AQ14" s="21"/>
      <c r="AR14" s="21"/>
      <c r="AS14" s="22"/>
      <c r="AT14" s="36" t="str">
        <f t="shared" si="2"/>
        <v>Önlem öncelikli değildir.</v>
      </c>
      <c r="AU14" s="37"/>
      <c r="AV14" s="37"/>
      <c r="AW14" s="38"/>
      <c r="AX14" s="31" t="s">
        <v>672</v>
      </c>
      <c r="AY14" s="32"/>
      <c r="AZ14" s="32"/>
      <c r="BA14" s="32"/>
      <c r="BB14" s="32"/>
      <c r="BC14" s="32"/>
      <c r="BD14" s="33"/>
      <c r="BE14" s="39" t="s">
        <v>3</v>
      </c>
      <c r="BF14" s="39"/>
      <c r="BG14" s="39"/>
      <c r="BH14" s="31" t="s">
        <v>646</v>
      </c>
      <c r="BI14" s="32"/>
      <c r="BJ14" s="32"/>
      <c r="BK14" s="32"/>
      <c r="BL14" s="32"/>
      <c r="BM14" s="32"/>
      <c r="BN14" s="33"/>
      <c r="BO14" s="34"/>
      <c r="BP14" s="35"/>
      <c r="BQ14" s="35"/>
      <c r="BR14" s="20">
        <v>0.5</v>
      </c>
      <c r="BS14" s="21"/>
      <c r="BT14" s="21"/>
      <c r="BU14" s="22"/>
      <c r="BV14" s="20">
        <f t="shared" si="3"/>
        <v>7</v>
      </c>
      <c r="BW14" s="21"/>
      <c r="BX14" s="21"/>
      <c r="BY14" s="22"/>
      <c r="BZ14" s="20">
        <f t="shared" si="4"/>
        <v>3</v>
      </c>
      <c r="CA14" s="21"/>
      <c r="CB14" s="21"/>
      <c r="CC14" s="22"/>
      <c r="CD14" s="17">
        <f t="shared" si="5"/>
        <v>10.5</v>
      </c>
      <c r="CE14" s="18"/>
      <c r="CF14" s="18"/>
      <c r="CG14" s="19"/>
      <c r="CH14" s="20" t="str">
        <f t="shared" si="6"/>
        <v>Kabul edilebilir risk</v>
      </c>
      <c r="CI14" s="21"/>
      <c r="CJ14" s="21"/>
      <c r="CK14" s="22"/>
      <c r="CL14" s="20" t="str">
        <f t="shared" si="7"/>
        <v>Mevcut faaliyetlerin gözetim altında uygulanmasına devam edilecektir.</v>
      </c>
      <c r="CM14" s="21"/>
      <c r="CN14" s="21"/>
      <c r="CO14" s="22"/>
    </row>
    <row r="15" spans="1:93" ht="82.5" customHeight="1" x14ac:dyDescent="0.25">
      <c r="A15" s="8">
        <v>8</v>
      </c>
      <c r="B15" s="27" t="s">
        <v>136</v>
      </c>
      <c r="C15" s="27"/>
      <c r="D15" s="27" t="s">
        <v>665</v>
      </c>
      <c r="E15" s="27"/>
      <c r="F15" s="27" t="s">
        <v>664</v>
      </c>
      <c r="G15" s="27"/>
      <c r="H15" s="27"/>
      <c r="I15" s="27"/>
      <c r="J15" s="27" t="s">
        <v>671</v>
      </c>
      <c r="K15" s="27"/>
      <c r="L15" s="27"/>
      <c r="M15" s="27"/>
      <c r="N15" s="27" t="s">
        <v>649</v>
      </c>
      <c r="O15" s="27"/>
      <c r="P15" s="27"/>
      <c r="Q15" s="27"/>
      <c r="R15" s="27" t="s">
        <v>639</v>
      </c>
      <c r="S15" s="27"/>
      <c r="T15" s="27"/>
      <c r="U15" s="27"/>
      <c r="V15" s="27" t="s">
        <v>662</v>
      </c>
      <c r="W15" s="27"/>
      <c r="X15" s="27"/>
      <c r="Y15" s="27"/>
      <c r="Z15" s="20">
        <v>3</v>
      </c>
      <c r="AA15" s="21"/>
      <c r="AB15" s="21"/>
      <c r="AC15" s="22"/>
      <c r="AD15" s="20">
        <v>7</v>
      </c>
      <c r="AE15" s="21"/>
      <c r="AF15" s="21"/>
      <c r="AG15" s="22"/>
      <c r="AH15" s="20">
        <v>3</v>
      </c>
      <c r="AI15" s="21"/>
      <c r="AJ15" s="21"/>
      <c r="AK15" s="22"/>
      <c r="AL15" s="17">
        <f t="shared" si="0"/>
        <v>63</v>
      </c>
      <c r="AM15" s="18"/>
      <c r="AN15" s="18"/>
      <c r="AO15" s="19"/>
      <c r="AP15" s="20" t="str">
        <f t="shared" si="1"/>
        <v>Kesin risk</v>
      </c>
      <c r="AQ15" s="21"/>
      <c r="AR15" s="21"/>
      <c r="AS15" s="22"/>
      <c r="AT15" s="36" t="str">
        <f t="shared" si="2"/>
        <v>Gözetim altında uygulanmalıdır.</v>
      </c>
      <c r="AU15" s="37"/>
      <c r="AV15" s="37"/>
      <c r="AW15" s="38"/>
      <c r="AX15" s="31" t="s">
        <v>647</v>
      </c>
      <c r="AY15" s="32"/>
      <c r="AZ15" s="32"/>
      <c r="BA15" s="32"/>
      <c r="BB15" s="32"/>
      <c r="BC15" s="32"/>
      <c r="BD15" s="33"/>
      <c r="BE15" s="39" t="s">
        <v>3</v>
      </c>
      <c r="BF15" s="39"/>
      <c r="BG15" s="39"/>
      <c r="BH15" s="31" t="s">
        <v>646</v>
      </c>
      <c r="BI15" s="32"/>
      <c r="BJ15" s="32"/>
      <c r="BK15" s="32"/>
      <c r="BL15" s="32"/>
      <c r="BM15" s="32"/>
      <c r="BN15" s="33"/>
      <c r="BO15" s="34"/>
      <c r="BP15" s="35"/>
      <c r="BQ15" s="35"/>
      <c r="BR15" s="20">
        <v>0.5</v>
      </c>
      <c r="BS15" s="21"/>
      <c r="BT15" s="21"/>
      <c r="BU15" s="22"/>
      <c r="BV15" s="20">
        <f t="shared" si="3"/>
        <v>7</v>
      </c>
      <c r="BW15" s="21"/>
      <c r="BX15" s="21"/>
      <c r="BY15" s="22"/>
      <c r="BZ15" s="20">
        <f t="shared" si="4"/>
        <v>3</v>
      </c>
      <c r="CA15" s="21"/>
      <c r="CB15" s="21"/>
      <c r="CC15" s="22"/>
      <c r="CD15" s="17">
        <f t="shared" si="5"/>
        <v>10.5</v>
      </c>
      <c r="CE15" s="18"/>
      <c r="CF15" s="18"/>
      <c r="CG15" s="19"/>
      <c r="CH15" s="20" t="str">
        <f t="shared" si="6"/>
        <v>Kabul edilebilir risk</v>
      </c>
      <c r="CI15" s="21"/>
      <c r="CJ15" s="21"/>
      <c r="CK15" s="22"/>
      <c r="CL15" s="20" t="str">
        <f t="shared" si="7"/>
        <v>Yapılacak düzeltici/önleyici faaliyetlerin gözetim altında uygulanmasına devam edilecektir.</v>
      </c>
      <c r="CM15" s="21"/>
      <c r="CN15" s="21"/>
      <c r="CO15" s="22"/>
    </row>
    <row r="16" spans="1:93" ht="82.5" customHeight="1" x14ac:dyDescent="0.25">
      <c r="A16" s="8">
        <v>9</v>
      </c>
      <c r="B16" s="27" t="s">
        <v>136</v>
      </c>
      <c r="C16" s="27"/>
      <c r="D16" s="27" t="s">
        <v>665</v>
      </c>
      <c r="E16" s="27"/>
      <c r="F16" s="27" t="s">
        <v>664</v>
      </c>
      <c r="G16" s="27"/>
      <c r="H16" s="27"/>
      <c r="I16" s="27"/>
      <c r="J16" s="27" t="s">
        <v>670</v>
      </c>
      <c r="K16" s="27"/>
      <c r="L16" s="27"/>
      <c r="M16" s="27"/>
      <c r="N16" s="27" t="s">
        <v>669</v>
      </c>
      <c r="O16" s="27"/>
      <c r="P16" s="27"/>
      <c r="Q16" s="27"/>
      <c r="R16" s="27" t="s">
        <v>569</v>
      </c>
      <c r="S16" s="27"/>
      <c r="T16" s="27"/>
      <c r="U16" s="27"/>
      <c r="V16" s="27" t="s">
        <v>668</v>
      </c>
      <c r="W16" s="27"/>
      <c r="X16" s="27"/>
      <c r="Y16" s="27"/>
      <c r="Z16" s="20">
        <v>3</v>
      </c>
      <c r="AA16" s="21"/>
      <c r="AB16" s="21"/>
      <c r="AC16" s="22"/>
      <c r="AD16" s="20">
        <v>15</v>
      </c>
      <c r="AE16" s="21"/>
      <c r="AF16" s="21"/>
      <c r="AG16" s="22"/>
      <c r="AH16" s="20">
        <v>3</v>
      </c>
      <c r="AI16" s="21"/>
      <c r="AJ16" s="21"/>
      <c r="AK16" s="22"/>
      <c r="AL16" s="17">
        <f t="shared" si="0"/>
        <v>135</v>
      </c>
      <c r="AM16" s="18"/>
      <c r="AN16" s="18"/>
      <c r="AO16" s="19"/>
      <c r="AP16" s="20" t="str">
        <f t="shared" si="1"/>
        <v>Önemli risk</v>
      </c>
      <c r="AQ16" s="21"/>
      <c r="AR16" s="21"/>
      <c r="AS16" s="22"/>
      <c r="AT16" s="36" t="str">
        <f t="shared" si="2"/>
        <v>Uzun dönemde iyileştirilmelidir(Yıl içerisinde)</v>
      </c>
      <c r="AU16" s="37"/>
      <c r="AV16" s="37"/>
      <c r="AW16" s="38"/>
      <c r="AX16" s="31" t="s">
        <v>667</v>
      </c>
      <c r="AY16" s="32"/>
      <c r="AZ16" s="32"/>
      <c r="BA16" s="32"/>
      <c r="BB16" s="32"/>
      <c r="BC16" s="32"/>
      <c r="BD16" s="33"/>
      <c r="BE16" s="39" t="s">
        <v>3</v>
      </c>
      <c r="BF16" s="39"/>
      <c r="BG16" s="39"/>
      <c r="BH16" s="31" t="s">
        <v>666</v>
      </c>
      <c r="BI16" s="32"/>
      <c r="BJ16" s="32"/>
      <c r="BK16" s="32"/>
      <c r="BL16" s="32"/>
      <c r="BM16" s="32"/>
      <c r="BN16" s="33"/>
      <c r="BO16" s="34"/>
      <c r="BP16" s="35"/>
      <c r="BQ16" s="35"/>
      <c r="BR16" s="20">
        <v>0.5</v>
      </c>
      <c r="BS16" s="21"/>
      <c r="BT16" s="21"/>
      <c r="BU16" s="22"/>
      <c r="BV16" s="20">
        <f t="shared" si="3"/>
        <v>15</v>
      </c>
      <c r="BW16" s="21"/>
      <c r="BX16" s="21"/>
      <c r="BY16" s="22"/>
      <c r="BZ16" s="20">
        <f t="shared" si="4"/>
        <v>3</v>
      </c>
      <c r="CA16" s="21"/>
      <c r="CB16" s="21"/>
      <c r="CC16" s="22"/>
      <c r="CD16" s="17">
        <f t="shared" si="5"/>
        <v>22.5</v>
      </c>
      <c r="CE16" s="18"/>
      <c r="CF16" s="18"/>
      <c r="CG16" s="19"/>
      <c r="CH16" s="20" t="str">
        <f t="shared" si="6"/>
        <v>Kesin risk</v>
      </c>
      <c r="CI16" s="21"/>
      <c r="CJ16" s="21"/>
      <c r="CK16" s="22"/>
      <c r="CL16" s="20" t="str">
        <f t="shared" si="7"/>
        <v>Yapılacak düzeltici/önleyici faaliyetlerin gözetim altında uygulanmasına devam edilecektir.</v>
      </c>
      <c r="CM16" s="21"/>
      <c r="CN16" s="21"/>
      <c r="CO16" s="22"/>
    </row>
    <row r="17" spans="1:93" ht="96.75" customHeight="1" x14ac:dyDescent="0.25">
      <c r="A17" s="8">
        <v>10</v>
      </c>
      <c r="B17" s="27" t="s">
        <v>136</v>
      </c>
      <c r="C17" s="27"/>
      <c r="D17" s="27" t="s">
        <v>665</v>
      </c>
      <c r="E17" s="27"/>
      <c r="F17" s="27" t="s">
        <v>664</v>
      </c>
      <c r="G17" s="27"/>
      <c r="H17" s="27"/>
      <c r="I17" s="27"/>
      <c r="J17" s="27" t="s">
        <v>641</v>
      </c>
      <c r="K17" s="27"/>
      <c r="L17" s="27"/>
      <c r="M17" s="27"/>
      <c r="N17" s="27" t="s">
        <v>640</v>
      </c>
      <c r="O17" s="27"/>
      <c r="P17" s="27"/>
      <c r="Q17" s="27"/>
      <c r="R17" s="27" t="s">
        <v>639</v>
      </c>
      <c r="S17" s="27"/>
      <c r="T17" s="27"/>
      <c r="U17" s="27"/>
      <c r="V17" s="27" t="s">
        <v>663</v>
      </c>
      <c r="W17" s="27"/>
      <c r="X17" s="27"/>
      <c r="Y17" s="27"/>
      <c r="Z17" s="20">
        <v>3</v>
      </c>
      <c r="AA17" s="21"/>
      <c r="AB17" s="21"/>
      <c r="AC17" s="22"/>
      <c r="AD17" s="20">
        <v>15</v>
      </c>
      <c r="AE17" s="21"/>
      <c r="AF17" s="21"/>
      <c r="AG17" s="22"/>
      <c r="AH17" s="20">
        <v>3</v>
      </c>
      <c r="AI17" s="21"/>
      <c r="AJ17" s="21"/>
      <c r="AK17" s="22"/>
      <c r="AL17" s="17">
        <f t="shared" si="0"/>
        <v>135</v>
      </c>
      <c r="AM17" s="18"/>
      <c r="AN17" s="18"/>
      <c r="AO17" s="19"/>
      <c r="AP17" s="20" t="str">
        <f t="shared" si="1"/>
        <v>Önemli risk</v>
      </c>
      <c r="AQ17" s="21"/>
      <c r="AR17" s="21"/>
      <c r="AS17" s="22"/>
      <c r="AT17" s="36" t="str">
        <f t="shared" si="2"/>
        <v>Uzun dönemde iyileştirilmelidir(Yıl içerisinde)</v>
      </c>
      <c r="AU17" s="37"/>
      <c r="AV17" s="37"/>
      <c r="AW17" s="38"/>
      <c r="AX17" s="31" t="s">
        <v>637</v>
      </c>
      <c r="AY17" s="32"/>
      <c r="AZ17" s="32"/>
      <c r="BA17" s="32"/>
      <c r="BB17" s="32"/>
      <c r="BC17" s="32"/>
      <c r="BD17" s="33"/>
      <c r="BE17" s="39" t="s">
        <v>3</v>
      </c>
      <c r="BF17" s="39"/>
      <c r="BG17" s="39"/>
      <c r="BH17" s="31" t="s">
        <v>636</v>
      </c>
      <c r="BI17" s="32"/>
      <c r="BJ17" s="32"/>
      <c r="BK17" s="32"/>
      <c r="BL17" s="32"/>
      <c r="BM17" s="32"/>
      <c r="BN17" s="33"/>
      <c r="BO17" s="34"/>
      <c r="BP17" s="35"/>
      <c r="BQ17" s="35"/>
      <c r="BR17" s="20">
        <v>0.5</v>
      </c>
      <c r="BS17" s="21"/>
      <c r="BT17" s="21"/>
      <c r="BU17" s="22"/>
      <c r="BV17" s="20">
        <f t="shared" si="3"/>
        <v>15</v>
      </c>
      <c r="BW17" s="21"/>
      <c r="BX17" s="21"/>
      <c r="BY17" s="22"/>
      <c r="BZ17" s="20">
        <f t="shared" si="4"/>
        <v>3</v>
      </c>
      <c r="CA17" s="21"/>
      <c r="CB17" s="21"/>
      <c r="CC17" s="22"/>
      <c r="CD17" s="17">
        <f t="shared" si="5"/>
        <v>22.5</v>
      </c>
      <c r="CE17" s="18"/>
      <c r="CF17" s="18"/>
      <c r="CG17" s="19"/>
      <c r="CH17" s="20" t="str">
        <f t="shared" si="6"/>
        <v>Kesin risk</v>
      </c>
      <c r="CI17" s="21"/>
      <c r="CJ17" s="21"/>
      <c r="CK17" s="22"/>
      <c r="CL17" s="20" t="str">
        <f t="shared" si="7"/>
        <v>Yapılacak düzeltici/önleyici faaliyetlerin gözetim altında uygulanmasına devam edilecektir.</v>
      </c>
      <c r="CM17" s="21"/>
      <c r="CN17" s="21"/>
      <c r="CO17" s="22"/>
    </row>
    <row r="18" spans="1:93" ht="96" customHeight="1" x14ac:dyDescent="0.25">
      <c r="A18" s="8">
        <v>11</v>
      </c>
      <c r="B18" s="27" t="s">
        <v>136</v>
      </c>
      <c r="C18" s="27"/>
      <c r="D18" s="27" t="s">
        <v>635</v>
      </c>
      <c r="E18" s="27"/>
      <c r="F18" s="27" t="s">
        <v>658</v>
      </c>
      <c r="G18" s="27"/>
      <c r="H18" s="27"/>
      <c r="I18" s="27"/>
      <c r="J18" s="27" t="s">
        <v>654</v>
      </c>
      <c r="K18" s="27"/>
      <c r="L18" s="27"/>
      <c r="M18" s="27"/>
      <c r="N18" s="27" t="s">
        <v>653</v>
      </c>
      <c r="O18" s="27"/>
      <c r="P18" s="27"/>
      <c r="Q18" s="27"/>
      <c r="R18" s="27" t="s">
        <v>639</v>
      </c>
      <c r="S18" s="27"/>
      <c r="T18" s="27"/>
      <c r="U18" s="27"/>
      <c r="V18" s="27" t="s">
        <v>652</v>
      </c>
      <c r="W18" s="27"/>
      <c r="X18" s="27"/>
      <c r="Y18" s="27"/>
      <c r="Z18" s="20">
        <v>3</v>
      </c>
      <c r="AA18" s="21"/>
      <c r="AB18" s="21"/>
      <c r="AC18" s="22"/>
      <c r="AD18" s="20">
        <v>15</v>
      </c>
      <c r="AE18" s="21"/>
      <c r="AF18" s="21"/>
      <c r="AG18" s="22"/>
      <c r="AH18" s="20">
        <v>6</v>
      </c>
      <c r="AI18" s="21"/>
      <c r="AJ18" s="21"/>
      <c r="AK18" s="22"/>
      <c r="AL18" s="17">
        <f t="shared" si="0"/>
        <v>270</v>
      </c>
      <c r="AM18" s="18"/>
      <c r="AN18" s="18"/>
      <c r="AO18" s="19"/>
      <c r="AP18" s="20" t="str">
        <f t="shared" si="1"/>
        <v>Yüksek risk</v>
      </c>
      <c r="AQ18" s="21"/>
      <c r="AR18" s="21"/>
      <c r="AS18" s="22"/>
      <c r="AT18" s="36" t="str">
        <f t="shared" si="2"/>
        <v>Kısa dönemde iyileştirilmelidir(Birkaç ay içerisinde)</v>
      </c>
      <c r="AU18" s="37"/>
      <c r="AV18" s="37"/>
      <c r="AW18" s="38"/>
      <c r="AX18" s="31" t="s">
        <v>651</v>
      </c>
      <c r="AY18" s="32"/>
      <c r="AZ18" s="32"/>
      <c r="BA18" s="32"/>
      <c r="BB18" s="32"/>
      <c r="BC18" s="32"/>
      <c r="BD18" s="33"/>
      <c r="BE18" s="39" t="s">
        <v>3</v>
      </c>
      <c r="BF18" s="39"/>
      <c r="BG18" s="39"/>
      <c r="BH18" s="31" t="s">
        <v>646</v>
      </c>
      <c r="BI18" s="32"/>
      <c r="BJ18" s="32"/>
      <c r="BK18" s="32"/>
      <c r="BL18" s="32"/>
      <c r="BM18" s="32"/>
      <c r="BN18" s="33"/>
      <c r="BO18" s="34"/>
      <c r="BP18" s="35"/>
      <c r="BQ18" s="35"/>
      <c r="BR18" s="20">
        <v>0.5</v>
      </c>
      <c r="BS18" s="21"/>
      <c r="BT18" s="21"/>
      <c r="BU18" s="22"/>
      <c r="BV18" s="20">
        <f t="shared" si="3"/>
        <v>15</v>
      </c>
      <c r="BW18" s="21"/>
      <c r="BX18" s="21"/>
      <c r="BY18" s="22"/>
      <c r="BZ18" s="20">
        <f t="shared" si="4"/>
        <v>6</v>
      </c>
      <c r="CA18" s="21"/>
      <c r="CB18" s="21"/>
      <c r="CC18" s="22"/>
      <c r="CD18" s="17">
        <f t="shared" si="5"/>
        <v>45</v>
      </c>
      <c r="CE18" s="18"/>
      <c r="CF18" s="18"/>
      <c r="CG18" s="19"/>
      <c r="CH18" s="20" t="str">
        <f t="shared" si="6"/>
        <v>Kesin risk</v>
      </c>
      <c r="CI18" s="21"/>
      <c r="CJ18" s="21"/>
      <c r="CK18" s="22"/>
      <c r="CL18" s="20" t="str">
        <f t="shared" si="7"/>
        <v>Yapılacak düzeltici/önleyici faaliyetlerin gözetim altında uygulanmasına devam edilecektir.</v>
      </c>
      <c r="CM18" s="21"/>
      <c r="CN18" s="21"/>
      <c r="CO18" s="22"/>
    </row>
    <row r="19" spans="1:93" ht="35.25" customHeight="1" x14ac:dyDescent="0.25">
      <c r="A19" s="23" t="s">
        <v>716</v>
      </c>
      <c r="B19" s="24"/>
      <c r="C19" s="24"/>
      <c r="D19" s="24"/>
      <c r="E19" s="24"/>
      <c r="F19" s="24"/>
      <c r="G19" s="24"/>
      <c r="H19" s="13" t="s">
        <v>0</v>
      </c>
      <c r="I19" s="13"/>
      <c r="J19" s="13"/>
      <c r="K19" s="13"/>
      <c r="L19" s="13"/>
      <c r="M19" s="13"/>
      <c r="N19" s="14"/>
      <c r="O19" s="6"/>
      <c r="P19" s="23" t="s">
        <v>717</v>
      </c>
      <c r="Q19" s="24"/>
      <c r="R19" s="24"/>
      <c r="S19" s="24"/>
      <c r="T19" s="24"/>
      <c r="U19" s="24"/>
      <c r="V19" s="13" t="s">
        <v>0</v>
      </c>
      <c r="W19" s="13"/>
      <c r="X19" s="13"/>
      <c r="Y19" s="13"/>
      <c r="Z19" s="13"/>
      <c r="AA19" s="13"/>
      <c r="AB19" s="13"/>
      <c r="AC19" s="13"/>
      <c r="AD19" s="13"/>
      <c r="AE19" s="13"/>
      <c r="AF19" s="13"/>
      <c r="AG19" s="13"/>
      <c r="AH19" s="13"/>
      <c r="AI19" s="13"/>
      <c r="AJ19" s="13"/>
      <c r="AK19" s="13"/>
      <c r="AL19" s="13"/>
      <c r="AM19" s="14"/>
      <c r="AO19" s="23" t="s">
        <v>718</v>
      </c>
      <c r="AP19" s="24"/>
      <c r="AQ19" s="24"/>
      <c r="AR19" s="24"/>
      <c r="AS19" s="24"/>
      <c r="AT19" s="24"/>
      <c r="AU19" s="24"/>
      <c r="AV19" s="24"/>
      <c r="AW19" s="24"/>
      <c r="AX19" s="13" t="s">
        <v>1</v>
      </c>
      <c r="AY19" s="13"/>
      <c r="AZ19" s="13"/>
      <c r="BA19" s="13"/>
      <c r="BB19" s="14"/>
      <c r="BC19" s="7"/>
      <c r="BD19" s="23" t="s">
        <v>719</v>
      </c>
      <c r="BE19" s="24"/>
      <c r="BF19" s="24"/>
      <c r="BG19" s="24"/>
      <c r="BH19" s="24"/>
      <c r="BI19" s="13" t="s">
        <v>1</v>
      </c>
      <c r="BJ19" s="13"/>
      <c r="BK19" s="13"/>
      <c r="BL19" s="13"/>
      <c r="BM19" s="14"/>
      <c r="BN19" s="6"/>
      <c r="BO19" s="23" t="s">
        <v>721</v>
      </c>
      <c r="BP19" s="24"/>
      <c r="BQ19" s="24"/>
      <c r="BR19" s="24"/>
      <c r="BS19" s="24"/>
      <c r="BT19" s="24"/>
      <c r="BU19" s="24"/>
      <c r="BV19" s="24"/>
      <c r="BW19" s="24"/>
      <c r="BX19" s="24"/>
      <c r="BY19" s="24"/>
      <c r="BZ19" s="24"/>
      <c r="CA19" s="24"/>
      <c r="CB19" s="13" t="s">
        <v>0</v>
      </c>
      <c r="CC19" s="13"/>
      <c r="CD19" s="13"/>
      <c r="CE19" s="13"/>
      <c r="CF19" s="13"/>
      <c r="CG19" s="13"/>
      <c r="CH19" s="13"/>
      <c r="CI19" s="13"/>
      <c r="CJ19" s="13"/>
      <c r="CK19" s="13"/>
      <c r="CL19" s="13"/>
      <c r="CM19" s="13"/>
      <c r="CN19" s="13"/>
      <c r="CO19" s="14"/>
    </row>
    <row r="20" spans="1:93" ht="35.25" customHeight="1" x14ac:dyDescent="0.25">
      <c r="A20" s="25"/>
      <c r="B20" s="26"/>
      <c r="C20" s="26"/>
      <c r="D20" s="26"/>
      <c r="E20" s="26"/>
      <c r="F20" s="26"/>
      <c r="G20" s="26"/>
      <c r="H20" s="15"/>
      <c r="I20" s="15"/>
      <c r="J20" s="15"/>
      <c r="K20" s="15"/>
      <c r="L20" s="15"/>
      <c r="M20" s="15"/>
      <c r="N20" s="16"/>
      <c r="O20" s="5"/>
      <c r="P20" s="25"/>
      <c r="Q20" s="26"/>
      <c r="R20" s="26"/>
      <c r="S20" s="26"/>
      <c r="T20" s="26"/>
      <c r="U20" s="26"/>
      <c r="V20" s="15"/>
      <c r="W20" s="15"/>
      <c r="X20" s="15"/>
      <c r="Y20" s="15"/>
      <c r="Z20" s="15"/>
      <c r="AA20" s="15"/>
      <c r="AB20" s="15"/>
      <c r="AC20" s="15"/>
      <c r="AD20" s="15"/>
      <c r="AE20" s="15"/>
      <c r="AF20" s="15"/>
      <c r="AG20" s="15"/>
      <c r="AH20" s="15"/>
      <c r="AI20" s="15"/>
      <c r="AJ20" s="15"/>
      <c r="AK20" s="15"/>
      <c r="AL20" s="15"/>
      <c r="AM20" s="16"/>
      <c r="AO20" s="25"/>
      <c r="AP20" s="26"/>
      <c r="AQ20" s="26"/>
      <c r="AR20" s="26"/>
      <c r="AS20" s="26"/>
      <c r="AT20" s="26"/>
      <c r="AU20" s="26"/>
      <c r="AV20" s="26"/>
      <c r="AW20" s="26"/>
      <c r="AX20" s="15"/>
      <c r="AY20" s="15"/>
      <c r="AZ20" s="15"/>
      <c r="BA20" s="15"/>
      <c r="BB20" s="16"/>
      <c r="BC20" s="5"/>
      <c r="BD20" s="25"/>
      <c r="BE20" s="26"/>
      <c r="BF20" s="26"/>
      <c r="BG20" s="26"/>
      <c r="BH20" s="26"/>
      <c r="BI20" s="15"/>
      <c r="BJ20" s="15"/>
      <c r="BK20" s="15"/>
      <c r="BL20" s="15"/>
      <c r="BM20" s="16"/>
      <c r="BN20" s="4"/>
      <c r="BO20" s="25"/>
      <c r="BP20" s="26"/>
      <c r="BQ20" s="26"/>
      <c r="BR20" s="26"/>
      <c r="BS20" s="26"/>
      <c r="BT20" s="26"/>
      <c r="BU20" s="26"/>
      <c r="BV20" s="26"/>
      <c r="BW20" s="26"/>
      <c r="BX20" s="26"/>
      <c r="BY20" s="26"/>
      <c r="BZ20" s="26"/>
      <c r="CA20" s="26"/>
      <c r="CB20" s="15"/>
      <c r="CC20" s="15"/>
      <c r="CD20" s="15"/>
      <c r="CE20" s="15"/>
      <c r="CF20" s="15"/>
      <c r="CG20" s="15"/>
      <c r="CH20" s="15"/>
      <c r="CI20" s="15"/>
      <c r="CJ20" s="15"/>
      <c r="CK20" s="15"/>
      <c r="CL20" s="15"/>
      <c r="CM20" s="15"/>
      <c r="CN20" s="15"/>
      <c r="CO20" s="16"/>
    </row>
    <row r="21" spans="1:93" ht="99" customHeight="1" x14ac:dyDescent="0.25">
      <c r="A21" s="8">
        <v>12</v>
      </c>
      <c r="B21" s="27" t="s">
        <v>136</v>
      </c>
      <c r="C21" s="27"/>
      <c r="D21" s="27" t="s">
        <v>635</v>
      </c>
      <c r="E21" s="27"/>
      <c r="F21" s="27" t="s">
        <v>658</v>
      </c>
      <c r="G21" s="27"/>
      <c r="H21" s="27"/>
      <c r="I21" s="27"/>
      <c r="J21" s="27" t="s">
        <v>650</v>
      </c>
      <c r="K21" s="27"/>
      <c r="L21" s="27"/>
      <c r="M21" s="27"/>
      <c r="N21" s="27" t="s">
        <v>649</v>
      </c>
      <c r="O21" s="27"/>
      <c r="P21" s="27"/>
      <c r="Q21" s="27"/>
      <c r="R21" s="27" t="s">
        <v>639</v>
      </c>
      <c r="S21" s="27"/>
      <c r="T21" s="27"/>
      <c r="U21" s="27"/>
      <c r="V21" s="27" t="s">
        <v>662</v>
      </c>
      <c r="W21" s="27"/>
      <c r="X21" s="27"/>
      <c r="Y21" s="27"/>
      <c r="Z21" s="20">
        <v>3</v>
      </c>
      <c r="AA21" s="21"/>
      <c r="AB21" s="21"/>
      <c r="AC21" s="22"/>
      <c r="AD21" s="20">
        <v>7</v>
      </c>
      <c r="AE21" s="21"/>
      <c r="AF21" s="21"/>
      <c r="AG21" s="22"/>
      <c r="AH21" s="20">
        <v>6</v>
      </c>
      <c r="AI21" s="21"/>
      <c r="AJ21" s="21"/>
      <c r="AK21" s="22"/>
      <c r="AL21" s="17">
        <f t="shared" ref="AL21:AL34" si="8">Z21*AD21*AH21</f>
        <v>126</v>
      </c>
      <c r="AM21" s="18"/>
      <c r="AN21" s="18"/>
      <c r="AO21" s="19"/>
      <c r="AP21" s="20" t="str">
        <f t="shared" ref="AP21:AP34" si="9">IF(AL21&gt;400,"Çok yüksek risk",IF(AND(AL21&lt;=400,AL21&gt;200),"Yüksek risk",IF(AND(AL21&lt;=200,AL21&gt;70),"Önemli risk",IF(AND(AL21&lt;=70,AL21&gt;20),"Kesin risk",IF(AL21&lt;=20,"Kabul edilebilir risk")))))</f>
        <v>Önemli risk</v>
      </c>
      <c r="AQ21" s="21"/>
      <c r="AR21" s="21"/>
      <c r="AS21" s="22"/>
      <c r="AT21" s="36" t="str">
        <f t="shared" ref="AT21:AT34" si="10">IF(AL21&gt;400,"Hemen gerekli önlemler alınmalı veya işin durdurulması, tesisin, binanın kapatılması vb. düşünülmelidir.",IF(AND(AL21&lt;=400,AL21&gt;200),"Kısa dönemde iyileştirilmelidir(Birkaç ay içerisinde)",IF(AND(AL21&lt;=200,AL21&gt;70),"Uzun dönemde iyileştirilmelidir(Yıl içerisinde)",IF(AND(AL21&lt;=70,AL21&gt;20),"Gözetim altında uygulanmalıdır.",IF(AL21&lt;=20,"Önlem öncelikli değildir.")))))</f>
        <v>Uzun dönemde iyileştirilmelidir(Yıl içerisinde)</v>
      </c>
      <c r="AU21" s="37"/>
      <c r="AV21" s="37"/>
      <c r="AW21" s="38"/>
      <c r="AX21" s="31" t="s">
        <v>647</v>
      </c>
      <c r="AY21" s="32"/>
      <c r="AZ21" s="32"/>
      <c r="BA21" s="32"/>
      <c r="BB21" s="32"/>
      <c r="BC21" s="32"/>
      <c r="BD21" s="33"/>
      <c r="BE21" s="39" t="s">
        <v>3</v>
      </c>
      <c r="BF21" s="39"/>
      <c r="BG21" s="39"/>
      <c r="BH21" s="31" t="s">
        <v>646</v>
      </c>
      <c r="BI21" s="32"/>
      <c r="BJ21" s="32"/>
      <c r="BK21" s="32"/>
      <c r="BL21" s="32"/>
      <c r="BM21" s="32"/>
      <c r="BN21" s="33"/>
      <c r="BO21" s="34"/>
      <c r="BP21" s="35"/>
      <c r="BQ21" s="35"/>
      <c r="BR21" s="20">
        <v>0.5</v>
      </c>
      <c r="BS21" s="21"/>
      <c r="BT21" s="21"/>
      <c r="BU21" s="22"/>
      <c r="BV21" s="20">
        <f t="shared" ref="BV21:BV34" si="11">AD21</f>
        <v>7</v>
      </c>
      <c r="BW21" s="21"/>
      <c r="BX21" s="21"/>
      <c r="BY21" s="22"/>
      <c r="BZ21" s="20">
        <f t="shared" ref="BZ21:BZ34" si="12">AH21</f>
        <v>6</v>
      </c>
      <c r="CA21" s="21"/>
      <c r="CB21" s="21"/>
      <c r="CC21" s="22"/>
      <c r="CD21" s="17">
        <f t="shared" ref="CD21:CD34" si="13">BR21*BV21*BZ21</f>
        <v>21</v>
      </c>
      <c r="CE21" s="18"/>
      <c r="CF21" s="18"/>
      <c r="CG21" s="19"/>
      <c r="CH21" s="20" t="str">
        <f t="shared" ref="CH21:CH34" si="14">IF(CD21&gt;400,"Çok yüksek risk",IF(AND(CD21&lt;=400,CD21&gt;200),"Yüksek risk",IF(AND(CD21&lt;=200,CD21&gt;70),"Önemli risk",IF(AND(CD21&lt;=70,CD21&gt;20),"Kesin risk",IF(CD21&lt;=20,"Kabul edilebilir risk")))))</f>
        <v>Kesin risk</v>
      </c>
      <c r="CI21" s="21"/>
      <c r="CJ21" s="21"/>
      <c r="CK21" s="22"/>
      <c r="CL21" s="20" t="str">
        <f t="shared" ref="CL21:CL34" si="15">IF(AND(CD21&lt;=40,AL21=CD21),"Mevcut faaliyetlerin gözetim altında uygulanmasına devam edilecektir.",IF(CD21&gt;400,"İş durdurulmalıdır",IF(AND(CD21&lt;=400,CD21&gt;200),"Düzetici/ Önleyici tedbirleri gözden geçiriniz",IF(AND(CD21&lt;=200,CD21&gt;100),"Risk değeri bu seviyede tutulacak, böylelikle riskin önemi göz önünde bulundurulacak, kontroller daha sık yapılacaktır.",IF(AND(CD21&lt;=100,CD21&gt;70),"Bu risk değeri daha fazla düşürülmeyecek, kontrollerin devamı sağlanacaktır",IF(AND(CD21&lt;=70,CH21&gt;20),"Yapılacak düzeltici/önleyici faaliyetlerin gözetim altında uygulanmasına devam edilecektir.",IF(CD21&lt;=20,"Saha kontrollerine devam edilecektir.")))))))</f>
        <v>Yapılacak düzeltici/önleyici faaliyetlerin gözetim altında uygulanmasına devam edilecektir.</v>
      </c>
      <c r="CM21" s="21"/>
      <c r="CN21" s="21"/>
      <c r="CO21" s="22"/>
    </row>
    <row r="22" spans="1:93" ht="99" customHeight="1" x14ac:dyDescent="0.25">
      <c r="A22" s="8">
        <v>13</v>
      </c>
      <c r="B22" s="27" t="s">
        <v>136</v>
      </c>
      <c r="C22" s="27"/>
      <c r="D22" s="27" t="s">
        <v>635</v>
      </c>
      <c r="E22" s="27"/>
      <c r="F22" s="27" t="s">
        <v>658</v>
      </c>
      <c r="G22" s="27"/>
      <c r="H22" s="27"/>
      <c r="I22" s="27"/>
      <c r="J22" s="27" t="s">
        <v>645</v>
      </c>
      <c r="K22" s="27"/>
      <c r="L22" s="27"/>
      <c r="M22" s="27"/>
      <c r="N22" s="27" t="s">
        <v>644</v>
      </c>
      <c r="O22" s="27"/>
      <c r="P22" s="27"/>
      <c r="Q22" s="27"/>
      <c r="R22" s="27" t="s">
        <v>639</v>
      </c>
      <c r="S22" s="27"/>
      <c r="T22" s="27"/>
      <c r="U22" s="27"/>
      <c r="V22" s="27" t="s">
        <v>661</v>
      </c>
      <c r="W22" s="27"/>
      <c r="X22" s="27"/>
      <c r="Y22" s="27"/>
      <c r="Z22" s="20">
        <v>3</v>
      </c>
      <c r="AA22" s="21"/>
      <c r="AB22" s="21"/>
      <c r="AC22" s="22"/>
      <c r="AD22" s="20">
        <v>40</v>
      </c>
      <c r="AE22" s="21"/>
      <c r="AF22" s="21"/>
      <c r="AG22" s="22"/>
      <c r="AH22" s="20">
        <v>3</v>
      </c>
      <c r="AI22" s="21"/>
      <c r="AJ22" s="21"/>
      <c r="AK22" s="22"/>
      <c r="AL22" s="17">
        <f t="shared" si="8"/>
        <v>360</v>
      </c>
      <c r="AM22" s="18"/>
      <c r="AN22" s="18"/>
      <c r="AO22" s="19"/>
      <c r="AP22" s="20" t="str">
        <f t="shared" si="9"/>
        <v>Yüksek risk</v>
      </c>
      <c r="AQ22" s="21"/>
      <c r="AR22" s="21"/>
      <c r="AS22" s="22"/>
      <c r="AT22" s="36" t="str">
        <f t="shared" si="10"/>
        <v>Kısa dönemde iyileştirilmelidir(Birkaç ay içerisinde)</v>
      </c>
      <c r="AU22" s="37"/>
      <c r="AV22" s="37"/>
      <c r="AW22" s="38"/>
      <c r="AX22" s="31" t="s">
        <v>643</v>
      </c>
      <c r="AY22" s="32"/>
      <c r="AZ22" s="32"/>
      <c r="BA22" s="32"/>
      <c r="BB22" s="32"/>
      <c r="BC22" s="32"/>
      <c r="BD22" s="33"/>
      <c r="BE22" s="39" t="s">
        <v>3</v>
      </c>
      <c r="BF22" s="39"/>
      <c r="BG22" s="39"/>
      <c r="BH22" s="31" t="s">
        <v>642</v>
      </c>
      <c r="BI22" s="32"/>
      <c r="BJ22" s="32"/>
      <c r="BK22" s="32"/>
      <c r="BL22" s="32"/>
      <c r="BM22" s="32"/>
      <c r="BN22" s="33"/>
      <c r="BO22" s="34"/>
      <c r="BP22" s="35"/>
      <c r="BQ22" s="35"/>
      <c r="BR22" s="20">
        <v>0.5</v>
      </c>
      <c r="BS22" s="21"/>
      <c r="BT22" s="21"/>
      <c r="BU22" s="22"/>
      <c r="BV22" s="20">
        <f t="shared" si="11"/>
        <v>40</v>
      </c>
      <c r="BW22" s="21"/>
      <c r="BX22" s="21"/>
      <c r="BY22" s="22"/>
      <c r="BZ22" s="20">
        <f t="shared" si="12"/>
        <v>3</v>
      </c>
      <c r="CA22" s="21"/>
      <c r="CB22" s="21"/>
      <c r="CC22" s="22"/>
      <c r="CD22" s="17">
        <f t="shared" si="13"/>
        <v>60</v>
      </c>
      <c r="CE22" s="18"/>
      <c r="CF22" s="18"/>
      <c r="CG22" s="19"/>
      <c r="CH22" s="20" t="str">
        <f t="shared" si="14"/>
        <v>Kesin risk</v>
      </c>
      <c r="CI22" s="21"/>
      <c r="CJ22" s="21"/>
      <c r="CK22" s="22"/>
      <c r="CL22" s="20" t="str">
        <f t="shared" si="15"/>
        <v>Yapılacak düzeltici/önleyici faaliyetlerin gözetim altında uygulanmasına devam edilecektir.</v>
      </c>
      <c r="CM22" s="21"/>
      <c r="CN22" s="21"/>
      <c r="CO22" s="22"/>
    </row>
    <row r="23" spans="1:93" ht="126" customHeight="1" x14ac:dyDescent="0.25">
      <c r="A23" s="8">
        <v>14</v>
      </c>
      <c r="B23" s="27" t="s">
        <v>136</v>
      </c>
      <c r="C23" s="27"/>
      <c r="D23" s="27" t="s">
        <v>635</v>
      </c>
      <c r="E23" s="27"/>
      <c r="F23" s="27" t="s">
        <v>658</v>
      </c>
      <c r="G23" s="27"/>
      <c r="H23" s="27"/>
      <c r="I23" s="27"/>
      <c r="J23" s="27" t="s">
        <v>660</v>
      </c>
      <c r="K23" s="27"/>
      <c r="L23" s="27"/>
      <c r="M23" s="27"/>
      <c r="N23" s="27" t="s">
        <v>632</v>
      </c>
      <c r="O23" s="27"/>
      <c r="P23" s="27"/>
      <c r="Q23" s="27"/>
      <c r="R23" s="27" t="s">
        <v>247</v>
      </c>
      <c r="S23" s="27"/>
      <c r="T23" s="27"/>
      <c r="U23" s="27"/>
      <c r="V23" s="27" t="s">
        <v>659</v>
      </c>
      <c r="W23" s="27"/>
      <c r="X23" s="27"/>
      <c r="Y23" s="27"/>
      <c r="Z23" s="20">
        <v>3</v>
      </c>
      <c r="AA23" s="21"/>
      <c r="AB23" s="21"/>
      <c r="AC23" s="22"/>
      <c r="AD23" s="20">
        <v>100</v>
      </c>
      <c r="AE23" s="21"/>
      <c r="AF23" s="21"/>
      <c r="AG23" s="22"/>
      <c r="AH23" s="20">
        <v>3</v>
      </c>
      <c r="AI23" s="21"/>
      <c r="AJ23" s="21"/>
      <c r="AK23" s="22"/>
      <c r="AL23" s="17">
        <f t="shared" si="8"/>
        <v>900</v>
      </c>
      <c r="AM23" s="18"/>
      <c r="AN23" s="18"/>
      <c r="AO23" s="19"/>
      <c r="AP23" s="20" t="str">
        <f t="shared" si="9"/>
        <v>Çok yüksek risk</v>
      </c>
      <c r="AQ23" s="21"/>
      <c r="AR23" s="21"/>
      <c r="AS23" s="22"/>
      <c r="AT23" s="36" t="str">
        <f t="shared" si="10"/>
        <v>Hemen gerekli önlemler alınmalı veya işin durdurulması, tesisin, binanın kapatılması vb. düşünülmelidir.</v>
      </c>
      <c r="AU23" s="37"/>
      <c r="AV23" s="37"/>
      <c r="AW23" s="38"/>
      <c r="AX23" s="31" t="s">
        <v>630</v>
      </c>
      <c r="AY23" s="32"/>
      <c r="AZ23" s="32"/>
      <c r="BA23" s="32"/>
      <c r="BB23" s="32"/>
      <c r="BC23" s="32"/>
      <c r="BD23" s="33"/>
      <c r="BE23" s="39" t="s">
        <v>3</v>
      </c>
      <c r="BF23" s="39"/>
      <c r="BG23" s="39"/>
      <c r="BH23" s="31" t="s">
        <v>642</v>
      </c>
      <c r="BI23" s="32"/>
      <c r="BJ23" s="32"/>
      <c r="BK23" s="32"/>
      <c r="BL23" s="32"/>
      <c r="BM23" s="32"/>
      <c r="BN23" s="33"/>
      <c r="BO23" s="34"/>
      <c r="BP23" s="35"/>
      <c r="BQ23" s="35"/>
      <c r="BR23" s="20">
        <v>0.5</v>
      </c>
      <c r="BS23" s="21"/>
      <c r="BT23" s="21"/>
      <c r="BU23" s="22"/>
      <c r="BV23" s="20">
        <f t="shared" si="11"/>
        <v>100</v>
      </c>
      <c r="BW23" s="21"/>
      <c r="BX23" s="21"/>
      <c r="BY23" s="22"/>
      <c r="BZ23" s="20">
        <f t="shared" si="12"/>
        <v>3</v>
      </c>
      <c r="CA23" s="21"/>
      <c r="CB23" s="21"/>
      <c r="CC23" s="22"/>
      <c r="CD23" s="17">
        <f t="shared" si="13"/>
        <v>150</v>
      </c>
      <c r="CE23" s="18"/>
      <c r="CF23" s="18"/>
      <c r="CG23" s="19"/>
      <c r="CH23" s="20" t="str">
        <f t="shared" si="14"/>
        <v>Önemli risk</v>
      </c>
      <c r="CI23" s="21"/>
      <c r="CJ23" s="21"/>
      <c r="CK23" s="22"/>
      <c r="CL23" s="20" t="str">
        <f t="shared" si="15"/>
        <v>Risk değeri bu seviyede tutulacak, böylelikle riskin önemi göz önünde bulundurulacak, kontroller daha sık yapılacaktır.</v>
      </c>
      <c r="CM23" s="21"/>
      <c r="CN23" s="21"/>
      <c r="CO23" s="22"/>
    </row>
    <row r="24" spans="1:93" ht="126" customHeight="1" x14ac:dyDescent="0.25">
      <c r="A24" s="8">
        <v>15</v>
      </c>
      <c r="B24" s="27" t="s">
        <v>136</v>
      </c>
      <c r="C24" s="27"/>
      <c r="D24" s="27" t="s">
        <v>635</v>
      </c>
      <c r="E24" s="27"/>
      <c r="F24" s="27" t="s">
        <v>658</v>
      </c>
      <c r="G24" s="27"/>
      <c r="H24" s="27"/>
      <c r="I24" s="27"/>
      <c r="J24" s="27" t="s">
        <v>657</v>
      </c>
      <c r="K24" s="27"/>
      <c r="L24" s="27"/>
      <c r="M24" s="27"/>
      <c r="N24" s="27" t="s">
        <v>632</v>
      </c>
      <c r="O24" s="27"/>
      <c r="P24" s="27"/>
      <c r="Q24" s="27"/>
      <c r="R24" s="27" t="s">
        <v>247</v>
      </c>
      <c r="S24" s="27"/>
      <c r="T24" s="27"/>
      <c r="U24" s="27"/>
      <c r="V24" s="27" t="s">
        <v>54</v>
      </c>
      <c r="W24" s="27"/>
      <c r="X24" s="27"/>
      <c r="Y24" s="27"/>
      <c r="Z24" s="20">
        <v>3</v>
      </c>
      <c r="AA24" s="21"/>
      <c r="AB24" s="21"/>
      <c r="AC24" s="22"/>
      <c r="AD24" s="20">
        <v>100</v>
      </c>
      <c r="AE24" s="21"/>
      <c r="AF24" s="21"/>
      <c r="AG24" s="22"/>
      <c r="AH24" s="20">
        <v>3</v>
      </c>
      <c r="AI24" s="21"/>
      <c r="AJ24" s="21"/>
      <c r="AK24" s="22"/>
      <c r="AL24" s="17">
        <f t="shared" si="8"/>
        <v>900</v>
      </c>
      <c r="AM24" s="18"/>
      <c r="AN24" s="18"/>
      <c r="AO24" s="19"/>
      <c r="AP24" s="20" t="str">
        <f t="shared" si="9"/>
        <v>Çok yüksek risk</v>
      </c>
      <c r="AQ24" s="21"/>
      <c r="AR24" s="21"/>
      <c r="AS24" s="22"/>
      <c r="AT24" s="36" t="str">
        <f t="shared" si="10"/>
        <v>Hemen gerekli önlemler alınmalı veya işin durdurulması, tesisin, binanın kapatılması vb. düşünülmelidir.</v>
      </c>
      <c r="AU24" s="37"/>
      <c r="AV24" s="37"/>
      <c r="AW24" s="38"/>
      <c r="AX24" s="31" t="s">
        <v>656</v>
      </c>
      <c r="AY24" s="32"/>
      <c r="AZ24" s="32"/>
      <c r="BA24" s="32"/>
      <c r="BB24" s="32"/>
      <c r="BC24" s="32"/>
      <c r="BD24" s="33"/>
      <c r="BE24" s="39" t="s">
        <v>3</v>
      </c>
      <c r="BF24" s="39"/>
      <c r="BG24" s="39"/>
      <c r="BH24" s="31" t="s">
        <v>655</v>
      </c>
      <c r="BI24" s="32"/>
      <c r="BJ24" s="32"/>
      <c r="BK24" s="32"/>
      <c r="BL24" s="32"/>
      <c r="BM24" s="32"/>
      <c r="BN24" s="33"/>
      <c r="BO24" s="34"/>
      <c r="BP24" s="35"/>
      <c r="BQ24" s="35"/>
      <c r="BR24" s="20">
        <v>0.5</v>
      </c>
      <c r="BS24" s="21"/>
      <c r="BT24" s="21"/>
      <c r="BU24" s="22"/>
      <c r="BV24" s="20">
        <f t="shared" si="11"/>
        <v>100</v>
      </c>
      <c r="BW24" s="21"/>
      <c r="BX24" s="21"/>
      <c r="BY24" s="22"/>
      <c r="BZ24" s="20">
        <f t="shared" si="12"/>
        <v>3</v>
      </c>
      <c r="CA24" s="21"/>
      <c r="CB24" s="21"/>
      <c r="CC24" s="22"/>
      <c r="CD24" s="17">
        <f t="shared" si="13"/>
        <v>150</v>
      </c>
      <c r="CE24" s="18"/>
      <c r="CF24" s="18"/>
      <c r="CG24" s="19"/>
      <c r="CH24" s="20" t="str">
        <f t="shared" si="14"/>
        <v>Önemli risk</v>
      </c>
      <c r="CI24" s="21"/>
      <c r="CJ24" s="21"/>
      <c r="CK24" s="22"/>
      <c r="CL24" s="20" t="str">
        <f t="shared" si="15"/>
        <v>Risk değeri bu seviyede tutulacak, böylelikle riskin önemi göz önünde bulundurulacak, kontroller daha sık yapılacaktır.</v>
      </c>
      <c r="CM24" s="21"/>
      <c r="CN24" s="21"/>
      <c r="CO24" s="22"/>
    </row>
    <row r="25" spans="1:93" ht="126" customHeight="1" x14ac:dyDescent="0.25">
      <c r="A25" s="8">
        <v>16</v>
      </c>
      <c r="B25" s="27" t="s">
        <v>136</v>
      </c>
      <c r="C25" s="27"/>
      <c r="D25" s="27" t="s">
        <v>635</v>
      </c>
      <c r="E25" s="27"/>
      <c r="F25" s="27" t="s">
        <v>634</v>
      </c>
      <c r="G25" s="27"/>
      <c r="H25" s="27"/>
      <c r="I25" s="27"/>
      <c r="J25" s="27" t="s">
        <v>654</v>
      </c>
      <c r="K25" s="27"/>
      <c r="L25" s="27"/>
      <c r="M25" s="27"/>
      <c r="N25" s="27" t="s">
        <v>653</v>
      </c>
      <c r="O25" s="27"/>
      <c r="P25" s="27"/>
      <c r="Q25" s="27"/>
      <c r="R25" s="27" t="s">
        <v>639</v>
      </c>
      <c r="S25" s="27"/>
      <c r="T25" s="27"/>
      <c r="U25" s="27"/>
      <c r="V25" s="27" t="s">
        <v>652</v>
      </c>
      <c r="W25" s="27"/>
      <c r="X25" s="27"/>
      <c r="Y25" s="27"/>
      <c r="Z25" s="20">
        <v>0.5</v>
      </c>
      <c r="AA25" s="21"/>
      <c r="AB25" s="21"/>
      <c r="AC25" s="22"/>
      <c r="AD25" s="20">
        <v>15</v>
      </c>
      <c r="AE25" s="21"/>
      <c r="AF25" s="21"/>
      <c r="AG25" s="22"/>
      <c r="AH25" s="20">
        <v>6</v>
      </c>
      <c r="AI25" s="21"/>
      <c r="AJ25" s="21"/>
      <c r="AK25" s="22"/>
      <c r="AL25" s="17">
        <f t="shared" si="8"/>
        <v>45</v>
      </c>
      <c r="AM25" s="18"/>
      <c r="AN25" s="18"/>
      <c r="AO25" s="19"/>
      <c r="AP25" s="20" t="str">
        <f t="shared" si="9"/>
        <v>Kesin risk</v>
      </c>
      <c r="AQ25" s="21"/>
      <c r="AR25" s="21"/>
      <c r="AS25" s="22"/>
      <c r="AT25" s="36" t="str">
        <f t="shared" si="10"/>
        <v>Gözetim altında uygulanmalıdır.</v>
      </c>
      <c r="AU25" s="37"/>
      <c r="AV25" s="37"/>
      <c r="AW25" s="38"/>
      <c r="AX25" s="31" t="s">
        <v>651</v>
      </c>
      <c r="AY25" s="32"/>
      <c r="AZ25" s="32"/>
      <c r="BA25" s="32"/>
      <c r="BB25" s="32"/>
      <c r="BC25" s="32"/>
      <c r="BD25" s="33"/>
      <c r="BE25" s="39" t="s">
        <v>3</v>
      </c>
      <c r="BF25" s="39"/>
      <c r="BG25" s="39"/>
      <c r="BH25" s="31" t="s">
        <v>646</v>
      </c>
      <c r="BI25" s="32"/>
      <c r="BJ25" s="32"/>
      <c r="BK25" s="32"/>
      <c r="BL25" s="32"/>
      <c r="BM25" s="32"/>
      <c r="BN25" s="33"/>
      <c r="BO25" s="34"/>
      <c r="BP25" s="35"/>
      <c r="BQ25" s="35"/>
      <c r="BR25" s="20">
        <v>0.5</v>
      </c>
      <c r="BS25" s="21"/>
      <c r="BT25" s="21"/>
      <c r="BU25" s="22"/>
      <c r="BV25" s="20">
        <f t="shared" si="11"/>
        <v>15</v>
      </c>
      <c r="BW25" s="21"/>
      <c r="BX25" s="21"/>
      <c r="BY25" s="22"/>
      <c r="BZ25" s="20">
        <f t="shared" si="12"/>
        <v>6</v>
      </c>
      <c r="CA25" s="21"/>
      <c r="CB25" s="21"/>
      <c r="CC25" s="22"/>
      <c r="CD25" s="17">
        <f t="shared" si="13"/>
        <v>45</v>
      </c>
      <c r="CE25" s="18"/>
      <c r="CF25" s="18"/>
      <c r="CG25" s="19"/>
      <c r="CH25" s="20" t="str">
        <f t="shared" si="14"/>
        <v>Kesin risk</v>
      </c>
      <c r="CI25" s="21"/>
      <c r="CJ25" s="21"/>
      <c r="CK25" s="22"/>
      <c r="CL25" s="20" t="str">
        <f t="shared" si="15"/>
        <v>Yapılacak düzeltici/önleyici faaliyetlerin gözetim altında uygulanmasına devam edilecektir.</v>
      </c>
      <c r="CM25" s="21"/>
      <c r="CN25" s="21"/>
      <c r="CO25" s="22"/>
    </row>
    <row r="26" spans="1:93" ht="126" customHeight="1" x14ac:dyDescent="0.25">
      <c r="A26" s="8">
        <v>17</v>
      </c>
      <c r="B26" s="27" t="s">
        <v>136</v>
      </c>
      <c r="C26" s="27"/>
      <c r="D26" s="27" t="s">
        <v>635</v>
      </c>
      <c r="E26" s="27"/>
      <c r="F26" s="27" t="s">
        <v>634</v>
      </c>
      <c r="G26" s="27"/>
      <c r="H26" s="27"/>
      <c r="I26" s="27"/>
      <c r="J26" s="27" t="s">
        <v>650</v>
      </c>
      <c r="K26" s="27"/>
      <c r="L26" s="27"/>
      <c r="M26" s="27"/>
      <c r="N26" s="27" t="s">
        <v>649</v>
      </c>
      <c r="O26" s="27"/>
      <c r="P26" s="27"/>
      <c r="Q26" s="27"/>
      <c r="R26" s="27" t="s">
        <v>639</v>
      </c>
      <c r="S26" s="27"/>
      <c r="T26" s="27"/>
      <c r="U26" s="27"/>
      <c r="V26" s="27" t="s">
        <v>648</v>
      </c>
      <c r="W26" s="27"/>
      <c r="X26" s="27"/>
      <c r="Y26" s="27"/>
      <c r="Z26" s="20">
        <v>3</v>
      </c>
      <c r="AA26" s="21"/>
      <c r="AB26" s="21"/>
      <c r="AC26" s="22"/>
      <c r="AD26" s="20">
        <v>7</v>
      </c>
      <c r="AE26" s="21"/>
      <c r="AF26" s="21"/>
      <c r="AG26" s="22"/>
      <c r="AH26" s="20">
        <v>6</v>
      </c>
      <c r="AI26" s="21"/>
      <c r="AJ26" s="21"/>
      <c r="AK26" s="22"/>
      <c r="AL26" s="17">
        <f t="shared" si="8"/>
        <v>126</v>
      </c>
      <c r="AM26" s="18"/>
      <c r="AN26" s="18"/>
      <c r="AO26" s="19"/>
      <c r="AP26" s="20" t="str">
        <f t="shared" si="9"/>
        <v>Önemli risk</v>
      </c>
      <c r="AQ26" s="21"/>
      <c r="AR26" s="21"/>
      <c r="AS26" s="22"/>
      <c r="AT26" s="36" t="str">
        <f t="shared" si="10"/>
        <v>Uzun dönemde iyileştirilmelidir(Yıl içerisinde)</v>
      </c>
      <c r="AU26" s="37"/>
      <c r="AV26" s="37"/>
      <c r="AW26" s="38"/>
      <c r="AX26" s="31" t="s">
        <v>647</v>
      </c>
      <c r="AY26" s="32"/>
      <c r="AZ26" s="32"/>
      <c r="BA26" s="32"/>
      <c r="BB26" s="32"/>
      <c r="BC26" s="32"/>
      <c r="BD26" s="33"/>
      <c r="BE26" s="39" t="s">
        <v>3</v>
      </c>
      <c r="BF26" s="39"/>
      <c r="BG26" s="39"/>
      <c r="BH26" s="31" t="s">
        <v>646</v>
      </c>
      <c r="BI26" s="32"/>
      <c r="BJ26" s="32"/>
      <c r="BK26" s="32"/>
      <c r="BL26" s="32"/>
      <c r="BM26" s="32"/>
      <c r="BN26" s="33"/>
      <c r="BO26" s="34"/>
      <c r="BP26" s="35"/>
      <c r="BQ26" s="35"/>
      <c r="BR26" s="20">
        <v>0.5</v>
      </c>
      <c r="BS26" s="21"/>
      <c r="BT26" s="21"/>
      <c r="BU26" s="22"/>
      <c r="BV26" s="20">
        <f t="shared" si="11"/>
        <v>7</v>
      </c>
      <c r="BW26" s="21"/>
      <c r="BX26" s="21"/>
      <c r="BY26" s="22"/>
      <c r="BZ26" s="20">
        <f t="shared" si="12"/>
        <v>6</v>
      </c>
      <c r="CA26" s="21"/>
      <c r="CB26" s="21"/>
      <c r="CC26" s="22"/>
      <c r="CD26" s="17">
        <f t="shared" si="13"/>
        <v>21</v>
      </c>
      <c r="CE26" s="18"/>
      <c r="CF26" s="18"/>
      <c r="CG26" s="19"/>
      <c r="CH26" s="20" t="str">
        <f t="shared" si="14"/>
        <v>Kesin risk</v>
      </c>
      <c r="CI26" s="21"/>
      <c r="CJ26" s="21"/>
      <c r="CK26" s="22"/>
      <c r="CL26" s="20" t="str">
        <f t="shared" si="15"/>
        <v>Yapılacak düzeltici/önleyici faaliyetlerin gözetim altında uygulanmasına devam edilecektir.</v>
      </c>
      <c r="CM26" s="21"/>
      <c r="CN26" s="21"/>
      <c r="CO26" s="22"/>
    </row>
    <row r="27" spans="1:93" ht="126" customHeight="1" x14ac:dyDescent="0.25">
      <c r="A27" s="8">
        <v>18</v>
      </c>
      <c r="B27" s="27" t="s">
        <v>136</v>
      </c>
      <c r="C27" s="27"/>
      <c r="D27" s="27" t="s">
        <v>635</v>
      </c>
      <c r="E27" s="27"/>
      <c r="F27" s="27" t="s">
        <v>634</v>
      </c>
      <c r="G27" s="27"/>
      <c r="H27" s="27"/>
      <c r="I27" s="27"/>
      <c r="J27" s="27" t="s">
        <v>645</v>
      </c>
      <c r="K27" s="27"/>
      <c r="L27" s="27"/>
      <c r="M27" s="27"/>
      <c r="N27" s="27" t="s">
        <v>644</v>
      </c>
      <c r="O27" s="27"/>
      <c r="P27" s="27"/>
      <c r="Q27" s="27"/>
      <c r="R27" s="27" t="s">
        <v>639</v>
      </c>
      <c r="S27" s="27"/>
      <c r="T27" s="27"/>
      <c r="U27" s="27"/>
      <c r="V27" s="27" t="s">
        <v>638</v>
      </c>
      <c r="W27" s="27"/>
      <c r="X27" s="27"/>
      <c r="Y27" s="27"/>
      <c r="Z27" s="20">
        <v>3</v>
      </c>
      <c r="AA27" s="21"/>
      <c r="AB27" s="21"/>
      <c r="AC27" s="22"/>
      <c r="AD27" s="20">
        <v>40</v>
      </c>
      <c r="AE27" s="21"/>
      <c r="AF27" s="21"/>
      <c r="AG27" s="22"/>
      <c r="AH27" s="20">
        <v>3</v>
      </c>
      <c r="AI27" s="21"/>
      <c r="AJ27" s="21"/>
      <c r="AK27" s="22"/>
      <c r="AL27" s="17">
        <f t="shared" si="8"/>
        <v>360</v>
      </c>
      <c r="AM27" s="18"/>
      <c r="AN27" s="18"/>
      <c r="AO27" s="19"/>
      <c r="AP27" s="20" t="str">
        <f t="shared" si="9"/>
        <v>Yüksek risk</v>
      </c>
      <c r="AQ27" s="21"/>
      <c r="AR27" s="21"/>
      <c r="AS27" s="22"/>
      <c r="AT27" s="36" t="str">
        <f t="shared" si="10"/>
        <v>Kısa dönemde iyileştirilmelidir(Birkaç ay içerisinde)</v>
      </c>
      <c r="AU27" s="37"/>
      <c r="AV27" s="37"/>
      <c r="AW27" s="38"/>
      <c r="AX27" s="31" t="s">
        <v>643</v>
      </c>
      <c r="AY27" s="32"/>
      <c r="AZ27" s="32"/>
      <c r="BA27" s="32"/>
      <c r="BB27" s="32"/>
      <c r="BC27" s="32"/>
      <c r="BD27" s="33"/>
      <c r="BE27" s="39" t="s">
        <v>3</v>
      </c>
      <c r="BF27" s="39"/>
      <c r="BG27" s="39"/>
      <c r="BH27" s="31" t="s">
        <v>642</v>
      </c>
      <c r="BI27" s="32"/>
      <c r="BJ27" s="32"/>
      <c r="BK27" s="32"/>
      <c r="BL27" s="32"/>
      <c r="BM27" s="32"/>
      <c r="BN27" s="33"/>
      <c r="BO27" s="34"/>
      <c r="BP27" s="35"/>
      <c r="BQ27" s="35"/>
      <c r="BR27" s="20">
        <v>0.5</v>
      </c>
      <c r="BS27" s="21"/>
      <c r="BT27" s="21"/>
      <c r="BU27" s="22"/>
      <c r="BV27" s="20">
        <f t="shared" si="11"/>
        <v>40</v>
      </c>
      <c r="BW27" s="21"/>
      <c r="BX27" s="21"/>
      <c r="BY27" s="22"/>
      <c r="BZ27" s="20">
        <f t="shared" si="12"/>
        <v>3</v>
      </c>
      <c r="CA27" s="21"/>
      <c r="CB27" s="21"/>
      <c r="CC27" s="22"/>
      <c r="CD27" s="17">
        <f t="shared" si="13"/>
        <v>60</v>
      </c>
      <c r="CE27" s="18"/>
      <c r="CF27" s="18"/>
      <c r="CG27" s="19"/>
      <c r="CH27" s="20" t="str">
        <f t="shared" si="14"/>
        <v>Kesin risk</v>
      </c>
      <c r="CI27" s="21"/>
      <c r="CJ27" s="21"/>
      <c r="CK27" s="22"/>
      <c r="CL27" s="20" t="str">
        <f t="shared" si="15"/>
        <v>Yapılacak düzeltici/önleyici faaliyetlerin gözetim altında uygulanmasına devam edilecektir.</v>
      </c>
      <c r="CM27" s="21"/>
      <c r="CN27" s="21"/>
      <c r="CO27" s="22"/>
    </row>
    <row r="28" spans="1:93" ht="96.75" customHeight="1" x14ac:dyDescent="0.25">
      <c r="A28" s="8">
        <v>19</v>
      </c>
      <c r="B28" s="27" t="s">
        <v>136</v>
      </c>
      <c r="C28" s="27"/>
      <c r="D28" s="27" t="s">
        <v>635</v>
      </c>
      <c r="E28" s="27"/>
      <c r="F28" s="27" t="s">
        <v>634</v>
      </c>
      <c r="G28" s="27"/>
      <c r="H28" s="27"/>
      <c r="I28" s="27"/>
      <c r="J28" s="27" t="s">
        <v>641</v>
      </c>
      <c r="K28" s="27"/>
      <c r="L28" s="27"/>
      <c r="M28" s="27"/>
      <c r="N28" s="27" t="s">
        <v>640</v>
      </c>
      <c r="O28" s="27"/>
      <c r="P28" s="27"/>
      <c r="Q28" s="27"/>
      <c r="R28" s="27" t="s">
        <v>639</v>
      </c>
      <c r="S28" s="27"/>
      <c r="T28" s="27"/>
      <c r="U28" s="27"/>
      <c r="V28" s="27" t="s">
        <v>638</v>
      </c>
      <c r="W28" s="27"/>
      <c r="X28" s="27"/>
      <c r="Y28" s="27"/>
      <c r="Z28" s="20">
        <v>3</v>
      </c>
      <c r="AA28" s="21"/>
      <c r="AB28" s="21"/>
      <c r="AC28" s="22"/>
      <c r="AD28" s="20">
        <v>15</v>
      </c>
      <c r="AE28" s="21"/>
      <c r="AF28" s="21"/>
      <c r="AG28" s="22"/>
      <c r="AH28" s="20">
        <v>3</v>
      </c>
      <c r="AI28" s="21"/>
      <c r="AJ28" s="21"/>
      <c r="AK28" s="22"/>
      <c r="AL28" s="17">
        <f t="shared" si="8"/>
        <v>135</v>
      </c>
      <c r="AM28" s="18"/>
      <c r="AN28" s="18"/>
      <c r="AO28" s="19"/>
      <c r="AP28" s="20" t="str">
        <f t="shared" si="9"/>
        <v>Önemli risk</v>
      </c>
      <c r="AQ28" s="21"/>
      <c r="AR28" s="21"/>
      <c r="AS28" s="22"/>
      <c r="AT28" s="36" t="str">
        <f t="shared" si="10"/>
        <v>Uzun dönemde iyileştirilmelidir(Yıl içerisinde)</v>
      </c>
      <c r="AU28" s="37"/>
      <c r="AV28" s="37"/>
      <c r="AW28" s="38"/>
      <c r="AX28" s="31" t="s">
        <v>637</v>
      </c>
      <c r="AY28" s="32"/>
      <c r="AZ28" s="32"/>
      <c r="BA28" s="32"/>
      <c r="BB28" s="32"/>
      <c r="BC28" s="32"/>
      <c r="BD28" s="33"/>
      <c r="BE28" s="39" t="s">
        <v>3</v>
      </c>
      <c r="BF28" s="39"/>
      <c r="BG28" s="39"/>
      <c r="BH28" s="31" t="s">
        <v>636</v>
      </c>
      <c r="BI28" s="32"/>
      <c r="BJ28" s="32"/>
      <c r="BK28" s="32"/>
      <c r="BL28" s="32"/>
      <c r="BM28" s="32"/>
      <c r="BN28" s="33"/>
      <c r="BO28" s="34"/>
      <c r="BP28" s="35"/>
      <c r="BQ28" s="35"/>
      <c r="BR28" s="20">
        <v>0.5</v>
      </c>
      <c r="BS28" s="21"/>
      <c r="BT28" s="21"/>
      <c r="BU28" s="22"/>
      <c r="BV28" s="20">
        <f t="shared" si="11"/>
        <v>15</v>
      </c>
      <c r="BW28" s="21"/>
      <c r="BX28" s="21"/>
      <c r="BY28" s="22"/>
      <c r="BZ28" s="20">
        <f t="shared" si="12"/>
        <v>3</v>
      </c>
      <c r="CA28" s="21"/>
      <c r="CB28" s="21"/>
      <c r="CC28" s="22"/>
      <c r="CD28" s="17">
        <f t="shared" si="13"/>
        <v>22.5</v>
      </c>
      <c r="CE28" s="18"/>
      <c r="CF28" s="18"/>
      <c r="CG28" s="19"/>
      <c r="CH28" s="20" t="str">
        <f t="shared" si="14"/>
        <v>Kesin risk</v>
      </c>
      <c r="CI28" s="21"/>
      <c r="CJ28" s="21"/>
      <c r="CK28" s="22"/>
      <c r="CL28" s="20" t="str">
        <f t="shared" si="15"/>
        <v>Yapılacak düzeltici/önleyici faaliyetlerin gözetim altında uygulanmasına devam edilecektir.</v>
      </c>
      <c r="CM28" s="21"/>
      <c r="CN28" s="21"/>
      <c r="CO28" s="22"/>
    </row>
    <row r="29" spans="1:93" ht="126" customHeight="1" x14ac:dyDescent="0.25">
      <c r="A29" s="8">
        <v>20</v>
      </c>
      <c r="B29" s="27" t="s">
        <v>136</v>
      </c>
      <c r="C29" s="27"/>
      <c r="D29" s="27" t="s">
        <v>635</v>
      </c>
      <c r="E29" s="27"/>
      <c r="F29" s="27" t="s">
        <v>634</v>
      </c>
      <c r="G29" s="27"/>
      <c r="H29" s="27"/>
      <c r="I29" s="27"/>
      <c r="J29" s="27" t="s">
        <v>633</v>
      </c>
      <c r="K29" s="27"/>
      <c r="L29" s="27"/>
      <c r="M29" s="27"/>
      <c r="N29" s="27" t="s">
        <v>632</v>
      </c>
      <c r="O29" s="27"/>
      <c r="P29" s="27"/>
      <c r="Q29" s="27"/>
      <c r="R29" s="27" t="s">
        <v>247</v>
      </c>
      <c r="S29" s="27"/>
      <c r="T29" s="27"/>
      <c r="U29" s="27"/>
      <c r="V29" s="27" t="s">
        <v>631</v>
      </c>
      <c r="W29" s="27"/>
      <c r="X29" s="27"/>
      <c r="Y29" s="27"/>
      <c r="Z29" s="20">
        <v>0.5</v>
      </c>
      <c r="AA29" s="21"/>
      <c r="AB29" s="21"/>
      <c r="AC29" s="22"/>
      <c r="AD29" s="20">
        <v>100</v>
      </c>
      <c r="AE29" s="21"/>
      <c r="AF29" s="21"/>
      <c r="AG29" s="22"/>
      <c r="AH29" s="20">
        <v>3</v>
      </c>
      <c r="AI29" s="21"/>
      <c r="AJ29" s="21"/>
      <c r="AK29" s="22"/>
      <c r="AL29" s="17">
        <f t="shared" si="8"/>
        <v>150</v>
      </c>
      <c r="AM29" s="18"/>
      <c r="AN29" s="18"/>
      <c r="AO29" s="19"/>
      <c r="AP29" s="20" t="str">
        <f t="shared" si="9"/>
        <v>Önemli risk</v>
      </c>
      <c r="AQ29" s="21"/>
      <c r="AR29" s="21"/>
      <c r="AS29" s="22"/>
      <c r="AT29" s="36" t="str">
        <f t="shared" si="10"/>
        <v>Uzun dönemde iyileştirilmelidir(Yıl içerisinde)</v>
      </c>
      <c r="AU29" s="37"/>
      <c r="AV29" s="37"/>
      <c r="AW29" s="38"/>
      <c r="AX29" s="31" t="s">
        <v>630</v>
      </c>
      <c r="AY29" s="32"/>
      <c r="AZ29" s="32"/>
      <c r="BA29" s="32"/>
      <c r="BB29" s="32"/>
      <c r="BC29" s="32"/>
      <c r="BD29" s="33"/>
      <c r="BE29" s="39" t="s">
        <v>3</v>
      </c>
      <c r="BF29" s="39"/>
      <c r="BG29" s="39"/>
      <c r="BH29" s="31" t="s">
        <v>629</v>
      </c>
      <c r="BI29" s="32"/>
      <c r="BJ29" s="32"/>
      <c r="BK29" s="32"/>
      <c r="BL29" s="32"/>
      <c r="BM29" s="32"/>
      <c r="BN29" s="33"/>
      <c r="BO29" s="34"/>
      <c r="BP29" s="35"/>
      <c r="BQ29" s="35"/>
      <c r="BR29" s="20">
        <v>0.5</v>
      </c>
      <c r="BS29" s="21"/>
      <c r="BT29" s="21"/>
      <c r="BU29" s="22"/>
      <c r="BV29" s="20">
        <f t="shared" si="11"/>
        <v>100</v>
      </c>
      <c r="BW29" s="21"/>
      <c r="BX29" s="21"/>
      <c r="BY29" s="22"/>
      <c r="BZ29" s="20">
        <f t="shared" si="12"/>
        <v>3</v>
      </c>
      <c r="CA29" s="21"/>
      <c r="CB29" s="21"/>
      <c r="CC29" s="22"/>
      <c r="CD29" s="17">
        <f t="shared" si="13"/>
        <v>150</v>
      </c>
      <c r="CE29" s="18"/>
      <c r="CF29" s="18"/>
      <c r="CG29" s="19"/>
      <c r="CH29" s="20" t="str">
        <f t="shared" si="14"/>
        <v>Önemli risk</v>
      </c>
      <c r="CI29" s="21"/>
      <c r="CJ29" s="21"/>
      <c r="CK29" s="22"/>
      <c r="CL29" s="20" t="str">
        <f t="shared" si="15"/>
        <v>Risk değeri bu seviyede tutulacak, böylelikle riskin önemi göz önünde bulundurulacak, kontroller daha sık yapılacaktır.</v>
      </c>
      <c r="CM29" s="21"/>
      <c r="CN29" s="21"/>
      <c r="CO29" s="22"/>
    </row>
    <row r="30" spans="1:93" ht="81" customHeight="1" x14ac:dyDescent="0.25">
      <c r="A30" s="8">
        <v>21</v>
      </c>
      <c r="B30" s="27" t="s">
        <v>144</v>
      </c>
      <c r="C30" s="27"/>
      <c r="D30" s="27" t="s">
        <v>602</v>
      </c>
      <c r="E30" s="27"/>
      <c r="F30" s="27" t="s">
        <v>601</v>
      </c>
      <c r="G30" s="27"/>
      <c r="H30" s="27"/>
      <c r="I30" s="27"/>
      <c r="J30" s="27" t="s">
        <v>628</v>
      </c>
      <c r="K30" s="27"/>
      <c r="L30" s="27"/>
      <c r="M30" s="27"/>
      <c r="N30" s="27" t="s">
        <v>627</v>
      </c>
      <c r="O30" s="27"/>
      <c r="P30" s="27"/>
      <c r="Q30" s="27"/>
      <c r="R30" s="27" t="s">
        <v>247</v>
      </c>
      <c r="S30" s="27"/>
      <c r="T30" s="27"/>
      <c r="U30" s="27"/>
      <c r="V30" s="27" t="s">
        <v>610</v>
      </c>
      <c r="W30" s="27"/>
      <c r="X30" s="27"/>
      <c r="Y30" s="27"/>
      <c r="Z30" s="20">
        <v>3</v>
      </c>
      <c r="AA30" s="21"/>
      <c r="AB30" s="21"/>
      <c r="AC30" s="22"/>
      <c r="AD30" s="20">
        <v>40</v>
      </c>
      <c r="AE30" s="21"/>
      <c r="AF30" s="21"/>
      <c r="AG30" s="22"/>
      <c r="AH30" s="20">
        <v>1</v>
      </c>
      <c r="AI30" s="21"/>
      <c r="AJ30" s="21"/>
      <c r="AK30" s="22"/>
      <c r="AL30" s="17">
        <f t="shared" si="8"/>
        <v>120</v>
      </c>
      <c r="AM30" s="18"/>
      <c r="AN30" s="18"/>
      <c r="AO30" s="19"/>
      <c r="AP30" s="20" t="str">
        <f t="shared" si="9"/>
        <v>Önemli risk</v>
      </c>
      <c r="AQ30" s="21"/>
      <c r="AR30" s="21"/>
      <c r="AS30" s="22"/>
      <c r="AT30" s="36" t="str">
        <f t="shared" si="10"/>
        <v>Uzun dönemde iyileştirilmelidir(Yıl içerisinde)</v>
      </c>
      <c r="AU30" s="37"/>
      <c r="AV30" s="37"/>
      <c r="AW30" s="38"/>
      <c r="AX30" s="31" t="s">
        <v>626</v>
      </c>
      <c r="AY30" s="32"/>
      <c r="AZ30" s="32"/>
      <c r="BA30" s="32"/>
      <c r="BB30" s="32"/>
      <c r="BC30" s="32"/>
      <c r="BD30" s="33"/>
      <c r="BE30" s="39" t="s">
        <v>3</v>
      </c>
      <c r="BF30" s="39"/>
      <c r="BG30" s="39"/>
      <c r="BH30" s="31" t="s">
        <v>625</v>
      </c>
      <c r="BI30" s="32"/>
      <c r="BJ30" s="32"/>
      <c r="BK30" s="32"/>
      <c r="BL30" s="32"/>
      <c r="BM30" s="32"/>
      <c r="BN30" s="33"/>
      <c r="BO30" s="34"/>
      <c r="BP30" s="35"/>
      <c r="BQ30" s="35"/>
      <c r="BR30" s="20">
        <v>0.5</v>
      </c>
      <c r="BS30" s="21"/>
      <c r="BT30" s="21"/>
      <c r="BU30" s="22"/>
      <c r="BV30" s="20">
        <f t="shared" si="11"/>
        <v>40</v>
      </c>
      <c r="BW30" s="21"/>
      <c r="BX30" s="21"/>
      <c r="BY30" s="22"/>
      <c r="BZ30" s="20">
        <f t="shared" si="12"/>
        <v>1</v>
      </c>
      <c r="CA30" s="21"/>
      <c r="CB30" s="21"/>
      <c r="CC30" s="22"/>
      <c r="CD30" s="17">
        <f t="shared" si="13"/>
        <v>20</v>
      </c>
      <c r="CE30" s="18"/>
      <c r="CF30" s="18"/>
      <c r="CG30" s="19"/>
      <c r="CH30" s="20" t="str">
        <f t="shared" si="14"/>
        <v>Kabul edilebilir risk</v>
      </c>
      <c r="CI30" s="21"/>
      <c r="CJ30" s="21"/>
      <c r="CK30" s="22"/>
      <c r="CL30" s="20" t="str">
        <f t="shared" si="15"/>
        <v>Yapılacak düzeltici/önleyici faaliyetlerin gözetim altında uygulanmasına devam edilecektir.</v>
      </c>
      <c r="CM30" s="21"/>
      <c r="CN30" s="21"/>
      <c r="CO30" s="22"/>
    </row>
    <row r="31" spans="1:93" ht="81" customHeight="1" x14ac:dyDescent="0.25">
      <c r="A31" s="8">
        <v>22</v>
      </c>
      <c r="B31" s="27" t="s">
        <v>144</v>
      </c>
      <c r="C31" s="27"/>
      <c r="D31" s="27" t="s">
        <v>602</v>
      </c>
      <c r="E31" s="27"/>
      <c r="F31" s="27" t="s">
        <v>601</v>
      </c>
      <c r="G31" s="27"/>
      <c r="H31" s="27"/>
      <c r="I31" s="27"/>
      <c r="J31" s="27" t="s">
        <v>624</v>
      </c>
      <c r="K31" s="27"/>
      <c r="L31" s="27"/>
      <c r="M31" s="27"/>
      <c r="N31" s="27" t="s">
        <v>616</v>
      </c>
      <c r="O31" s="27"/>
      <c r="P31" s="27"/>
      <c r="Q31" s="27"/>
      <c r="R31" s="27" t="s">
        <v>247</v>
      </c>
      <c r="S31" s="27"/>
      <c r="T31" s="27"/>
      <c r="U31" s="27"/>
      <c r="V31" s="27" t="s">
        <v>623</v>
      </c>
      <c r="W31" s="27"/>
      <c r="X31" s="27"/>
      <c r="Y31" s="27"/>
      <c r="Z31" s="20">
        <v>0.5</v>
      </c>
      <c r="AA31" s="21"/>
      <c r="AB31" s="21"/>
      <c r="AC31" s="22"/>
      <c r="AD31" s="20">
        <v>40</v>
      </c>
      <c r="AE31" s="21"/>
      <c r="AF31" s="21"/>
      <c r="AG31" s="22"/>
      <c r="AH31" s="20">
        <v>2</v>
      </c>
      <c r="AI31" s="21"/>
      <c r="AJ31" s="21"/>
      <c r="AK31" s="22"/>
      <c r="AL31" s="17">
        <f t="shared" si="8"/>
        <v>40</v>
      </c>
      <c r="AM31" s="18"/>
      <c r="AN31" s="18"/>
      <c r="AO31" s="19"/>
      <c r="AP31" s="20" t="str">
        <f t="shared" si="9"/>
        <v>Kesin risk</v>
      </c>
      <c r="AQ31" s="21"/>
      <c r="AR31" s="21"/>
      <c r="AS31" s="22"/>
      <c r="AT31" s="36" t="str">
        <f t="shared" si="10"/>
        <v>Gözetim altında uygulanmalıdır.</v>
      </c>
      <c r="AU31" s="37"/>
      <c r="AV31" s="37"/>
      <c r="AW31" s="38"/>
      <c r="AX31" s="31" t="s">
        <v>622</v>
      </c>
      <c r="AY31" s="32"/>
      <c r="AZ31" s="32"/>
      <c r="BA31" s="32"/>
      <c r="BB31" s="32"/>
      <c r="BC31" s="32"/>
      <c r="BD31" s="33"/>
      <c r="BE31" s="39" t="s">
        <v>3</v>
      </c>
      <c r="BF31" s="39"/>
      <c r="BG31" s="39"/>
      <c r="BH31" s="31" t="s">
        <v>621</v>
      </c>
      <c r="BI31" s="32"/>
      <c r="BJ31" s="32"/>
      <c r="BK31" s="32"/>
      <c r="BL31" s="32"/>
      <c r="BM31" s="32"/>
      <c r="BN31" s="33"/>
      <c r="BO31" s="34"/>
      <c r="BP31" s="35"/>
      <c r="BQ31" s="35"/>
      <c r="BR31" s="20">
        <v>0.5</v>
      </c>
      <c r="BS31" s="21"/>
      <c r="BT31" s="21"/>
      <c r="BU31" s="22"/>
      <c r="BV31" s="20">
        <f t="shared" si="11"/>
        <v>40</v>
      </c>
      <c r="BW31" s="21"/>
      <c r="BX31" s="21"/>
      <c r="BY31" s="22"/>
      <c r="BZ31" s="20">
        <f t="shared" si="12"/>
        <v>2</v>
      </c>
      <c r="CA31" s="21"/>
      <c r="CB31" s="21"/>
      <c r="CC31" s="22"/>
      <c r="CD31" s="17">
        <f t="shared" si="13"/>
        <v>40</v>
      </c>
      <c r="CE31" s="18"/>
      <c r="CF31" s="18"/>
      <c r="CG31" s="19"/>
      <c r="CH31" s="20" t="str">
        <f t="shared" si="14"/>
        <v>Kesin risk</v>
      </c>
      <c r="CI31" s="21"/>
      <c r="CJ31" s="21"/>
      <c r="CK31" s="22"/>
      <c r="CL31" s="20" t="str">
        <f t="shared" si="15"/>
        <v>Mevcut faaliyetlerin gözetim altında uygulanmasına devam edilecektir.</v>
      </c>
      <c r="CM31" s="21"/>
      <c r="CN31" s="21"/>
      <c r="CO31" s="22"/>
    </row>
    <row r="32" spans="1:93" ht="81" customHeight="1" x14ac:dyDescent="0.25">
      <c r="A32" s="8">
        <v>23</v>
      </c>
      <c r="B32" s="27" t="s">
        <v>144</v>
      </c>
      <c r="C32" s="27"/>
      <c r="D32" s="27" t="s">
        <v>602</v>
      </c>
      <c r="E32" s="27"/>
      <c r="F32" s="27" t="s">
        <v>601</v>
      </c>
      <c r="G32" s="27"/>
      <c r="H32" s="27"/>
      <c r="I32" s="27"/>
      <c r="J32" s="27" t="s">
        <v>620</v>
      </c>
      <c r="K32" s="27"/>
      <c r="L32" s="27"/>
      <c r="M32" s="27"/>
      <c r="N32" s="27" t="s">
        <v>611</v>
      </c>
      <c r="O32" s="27"/>
      <c r="P32" s="27"/>
      <c r="Q32" s="27"/>
      <c r="R32" s="27" t="s">
        <v>247</v>
      </c>
      <c r="S32" s="27"/>
      <c r="T32" s="27"/>
      <c r="U32" s="27"/>
      <c r="V32" s="27" t="s">
        <v>610</v>
      </c>
      <c r="W32" s="27"/>
      <c r="X32" s="27"/>
      <c r="Y32" s="27"/>
      <c r="Z32" s="20">
        <v>3</v>
      </c>
      <c r="AA32" s="21"/>
      <c r="AB32" s="21"/>
      <c r="AC32" s="22"/>
      <c r="AD32" s="20">
        <v>40</v>
      </c>
      <c r="AE32" s="21"/>
      <c r="AF32" s="21"/>
      <c r="AG32" s="22"/>
      <c r="AH32" s="20">
        <v>3</v>
      </c>
      <c r="AI32" s="21"/>
      <c r="AJ32" s="21"/>
      <c r="AK32" s="22"/>
      <c r="AL32" s="17">
        <f t="shared" si="8"/>
        <v>360</v>
      </c>
      <c r="AM32" s="18"/>
      <c r="AN32" s="18"/>
      <c r="AO32" s="19"/>
      <c r="AP32" s="20" t="str">
        <f t="shared" si="9"/>
        <v>Yüksek risk</v>
      </c>
      <c r="AQ32" s="21"/>
      <c r="AR32" s="21"/>
      <c r="AS32" s="22"/>
      <c r="AT32" s="36" t="str">
        <f t="shared" si="10"/>
        <v>Kısa dönemde iyileştirilmelidir(Birkaç ay içerisinde)</v>
      </c>
      <c r="AU32" s="37"/>
      <c r="AV32" s="37"/>
      <c r="AW32" s="38"/>
      <c r="AX32" s="31" t="s">
        <v>619</v>
      </c>
      <c r="AY32" s="32"/>
      <c r="AZ32" s="32"/>
      <c r="BA32" s="32"/>
      <c r="BB32" s="32"/>
      <c r="BC32" s="32"/>
      <c r="BD32" s="33"/>
      <c r="BE32" s="39" t="s">
        <v>3</v>
      </c>
      <c r="BF32" s="39"/>
      <c r="BG32" s="39"/>
      <c r="BH32" s="31" t="s">
        <v>618</v>
      </c>
      <c r="BI32" s="32"/>
      <c r="BJ32" s="32"/>
      <c r="BK32" s="32"/>
      <c r="BL32" s="32"/>
      <c r="BM32" s="32"/>
      <c r="BN32" s="33"/>
      <c r="BO32" s="34"/>
      <c r="BP32" s="35"/>
      <c r="BQ32" s="35"/>
      <c r="BR32" s="20">
        <v>0.5</v>
      </c>
      <c r="BS32" s="21"/>
      <c r="BT32" s="21"/>
      <c r="BU32" s="22"/>
      <c r="BV32" s="20">
        <f t="shared" si="11"/>
        <v>40</v>
      </c>
      <c r="BW32" s="21"/>
      <c r="BX32" s="21"/>
      <c r="BY32" s="22"/>
      <c r="BZ32" s="20">
        <f t="shared" si="12"/>
        <v>3</v>
      </c>
      <c r="CA32" s="21"/>
      <c r="CB32" s="21"/>
      <c r="CC32" s="22"/>
      <c r="CD32" s="17">
        <f t="shared" si="13"/>
        <v>60</v>
      </c>
      <c r="CE32" s="18"/>
      <c r="CF32" s="18"/>
      <c r="CG32" s="19"/>
      <c r="CH32" s="20" t="str">
        <f t="shared" si="14"/>
        <v>Kesin risk</v>
      </c>
      <c r="CI32" s="21"/>
      <c r="CJ32" s="21"/>
      <c r="CK32" s="22"/>
      <c r="CL32" s="20" t="str">
        <f t="shared" si="15"/>
        <v>Yapılacak düzeltici/önleyici faaliyetlerin gözetim altında uygulanmasına devam edilecektir.</v>
      </c>
      <c r="CM32" s="21"/>
      <c r="CN32" s="21"/>
      <c r="CO32" s="22"/>
    </row>
    <row r="33" spans="1:93" ht="73.5" customHeight="1" x14ac:dyDescent="0.25">
      <c r="A33" s="8">
        <v>24</v>
      </c>
      <c r="B33" s="27" t="s">
        <v>144</v>
      </c>
      <c r="C33" s="27"/>
      <c r="D33" s="27" t="s">
        <v>602</v>
      </c>
      <c r="E33" s="27"/>
      <c r="F33" s="27" t="s">
        <v>601</v>
      </c>
      <c r="G33" s="27"/>
      <c r="H33" s="27"/>
      <c r="I33" s="27"/>
      <c r="J33" s="27" t="s">
        <v>617</v>
      </c>
      <c r="K33" s="27"/>
      <c r="L33" s="27"/>
      <c r="M33" s="27"/>
      <c r="N33" s="27" t="s">
        <v>616</v>
      </c>
      <c r="O33" s="27"/>
      <c r="P33" s="27"/>
      <c r="Q33" s="27"/>
      <c r="R33" s="27" t="s">
        <v>247</v>
      </c>
      <c r="S33" s="27"/>
      <c r="T33" s="27"/>
      <c r="U33" s="27"/>
      <c r="V33" s="27" t="s">
        <v>615</v>
      </c>
      <c r="W33" s="27"/>
      <c r="X33" s="27"/>
      <c r="Y33" s="27"/>
      <c r="Z33" s="20">
        <v>3</v>
      </c>
      <c r="AA33" s="21"/>
      <c r="AB33" s="21"/>
      <c r="AC33" s="22"/>
      <c r="AD33" s="20">
        <v>40</v>
      </c>
      <c r="AE33" s="21"/>
      <c r="AF33" s="21"/>
      <c r="AG33" s="22"/>
      <c r="AH33" s="20">
        <v>2</v>
      </c>
      <c r="AI33" s="21"/>
      <c r="AJ33" s="21"/>
      <c r="AK33" s="22"/>
      <c r="AL33" s="17">
        <f t="shared" si="8"/>
        <v>240</v>
      </c>
      <c r="AM33" s="18"/>
      <c r="AN33" s="18"/>
      <c r="AO33" s="19"/>
      <c r="AP33" s="20" t="str">
        <f t="shared" si="9"/>
        <v>Yüksek risk</v>
      </c>
      <c r="AQ33" s="21"/>
      <c r="AR33" s="21"/>
      <c r="AS33" s="22"/>
      <c r="AT33" s="36" t="str">
        <f t="shared" si="10"/>
        <v>Kısa dönemde iyileştirilmelidir(Birkaç ay içerisinde)</v>
      </c>
      <c r="AU33" s="37"/>
      <c r="AV33" s="37"/>
      <c r="AW33" s="38"/>
      <c r="AX33" s="31" t="s">
        <v>614</v>
      </c>
      <c r="AY33" s="32"/>
      <c r="AZ33" s="32"/>
      <c r="BA33" s="32"/>
      <c r="BB33" s="32"/>
      <c r="BC33" s="32"/>
      <c r="BD33" s="33"/>
      <c r="BE33" s="39" t="s">
        <v>3</v>
      </c>
      <c r="BF33" s="39"/>
      <c r="BG33" s="39"/>
      <c r="BH33" s="31" t="s">
        <v>613</v>
      </c>
      <c r="BI33" s="32"/>
      <c r="BJ33" s="32"/>
      <c r="BK33" s="32"/>
      <c r="BL33" s="32"/>
      <c r="BM33" s="32"/>
      <c r="BN33" s="33"/>
      <c r="BO33" s="34"/>
      <c r="BP33" s="35"/>
      <c r="BQ33" s="35"/>
      <c r="BR33" s="20">
        <v>0.5</v>
      </c>
      <c r="BS33" s="21"/>
      <c r="BT33" s="21"/>
      <c r="BU33" s="22"/>
      <c r="BV33" s="20">
        <f t="shared" si="11"/>
        <v>40</v>
      </c>
      <c r="BW33" s="21"/>
      <c r="BX33" s="21"/>
      <c r="BY33" s="22"/>
      <c r="BZ33" s="20">
        <f t="shared" si="12"/>
        <v>2</v>
      </c>
      <c r="CA33" s="21"/>
      <c r="CB33" s="21"/>
      <c r="CC33" s="22"/>
      <c r="CD33" s="17">
        <f t="shared" si="13"/>
        <v>40</v>
      </c>
      <c r="CE33" s="18"/>
      <c r="CF33" s="18"/>
      <c r="CG33" s="19"/>
      <c r="CH33" s="20" t="str">
        <f t="shared" si="14"/>
        <v>Kesin risk</v>
      </c>
      <c r="CI33" s="21"/>
      <c r="CJ33" s="21"/>
      <c r="CK33" s="22"/>
      <c r="CL33" s="20" t="str">
        <f t="shared" si="15"/>
        <v>Yapılacak düzeltici/önleyici faaliyetlerin gözetim altında uygulanmasına devam edilecektir.</v>
      </c>
      <c r="CM33" s="21"/>
      <c r="CN33" s="21"/>
      <c r="CO33" s="22"/>
    </row>
    <row r="34" spans="1:93" ht="81" customHeight="1" x14ac:dyDescent="0.25">
      <c r="A34" s="8">
        <v>25</v>
      </c>
      <c r="B34" s="27" t="s">
        <v>144</v>
      </c>
      <c r="C34" s="27"/>
      <c r="D34" s="27" t="s">
        <v>602</v>
      </c>
      <c r="E34" s="27"/>
      <c r="F34" s="27" t="s">
        <v>601</v>
      </c>
      <c r="G34" s="27"/>
      <c r="H34" s="27"/>
      <c r="I34" s="27"/>
      <c r="J34" s="27" t="s">
        <v>612</v>
      </c>
      <c r="K34" s="27"/>
      <c r="L34" s="27"/>
      <c r="M34" s="27"/>
      <c r="N34" s="27" t="s">
        <v>611</v>
      </c>
      <c r="O34" s="27"/>
      <c r="P34" s="27"/>
      <c r="Q34" s="27"/>
      <c r="R34" s="27" t="s">
        <v>247</v>
      </c>
      <c r="S34" s="27"/>
      <c r="T34" s="27"/>
      <c r="U34" s="27"/>
      <c r="V34" s="27" t="s">
        <v>610</v>
      </c>
      <c r="W34" s="27"/>
      <c r="X34" s="27"/>
      <c r="Y34" s="27"/>
      <c r="Z34" s="20">
        <v>3</v>
      </c>
      <c r="AA34" s="21"/>
      <c r="AB34" s="21"/>
      <c r="AC34" s="22"/>
      <c r="AD34" s="20">
        <v>40</v>
      </c>
      <c r="AE34" s="21"/>
      <c r="AF34" s="21"/>
      <c r="AG34" s="22"/>
      <c r="AH34" s="20">
        <v>3</v>
      </c>
      <c r="AI34" s="21"/>
      <c r="AJ34" s="21"/>
      <c r="AK34" s="22"/>
      <c r="AL34" s="17">
        <f t="shared" si="8"/>
        <v>360</v>
      </c>
      <c r="AM34" s="18"/>
      <c r="AN34" s="18"/>
      <c r="AO34" s="19"/>
      <c r="AP34" s="20" t="str">
        <f t="shared" si="9"/>
        <v>Yüksek risk</v>
      </c>
      <c r="AQ34" s="21"/>
      <c r="AR34" s="21"/>
      <c r="AS34" s="22"/>
      <c r="AT34" s="36" t="str">
        <f t="shared" si="10"/>
        <v>Kısa dönemde iyileştirilmelidir(Birkaç ay içerisinde)</v>
      </c>
      <c r="AU34" s="37"/>
      <c r="AV34" s="37"/>
      <c r="AW34" s="38"/>
      <c r="AX34" s="31" t="s">
        <v>609</v>
      </c>
      <c r="AY34" s="32"/>
      <c r="AZ34" s="32"/>
      <c r="BA34" s="32"/>
      <c r="BB34" s="32"/>
      <c r="BC34" s="32"/>
      <c r="BD34" s="33"/>
      <c r="BE34" s="39" t="s">
        <v>3</v>
      </c>
      <c r="BF34" s="39"/>
      <c r="BG34" s="39"/>
      <c r="BH34" s="31" t="s">
        <v>608</v>
      </c>
      <c r="BI34" s="32"/>
      <c r="BJ34" s="32"/>
      <c r="BK34" s="32"/>
      <c r="BL34" s="32"/>
      <c r="BM34" s="32"/>
      <c r="BN34" s="33"/>
      <c r="BO34" s="34"/>
      <c r="BP34" s="35"/>
      <c r="BQ34" s="35"/>
      <c r="BR34" s="20">
        <v>0.5</v>
      </c>
      <c r="BS34" s="21"/>
      <c r="BT34" s="21"/>
      <c r="BU34" s="22"/>
      <c r="BV34" s="20">
        <f t="shared" si="11"/>
        <v>40</v>
      </c>
      <c r="BW34" s="21"/>
      <c r="BX34" s="21"/>
      <c r="BY34" s="22"/>
      <c r="BZ34" s="20">
        <f t="shared" si="12"/>
        <v>3</v>
      </c>
      <c r="CA34" s="21"/>
      <c r="CB34" s="21"/>
      <c r="CC34" s="22"/>
      <c r="CD34" s="17">
        <f t="shared" si="13"/>
        <v>60</v>
      </c>
      <c r="CE34" s="18"/>
      <c r="CF34" s="18"/>
      <c r="CG34" s="19"/>
      <c r="CH34" s="20" t="str">
        <f t="shared" si="14"/>
        <v>Kesin risk</v>
      </c>
      <c r="CI34" s="21"/>
      <c r="CJ34" s="21"/>
      <c r="CK34" s="22"/>
      <c r="CL34" s="20" t="str">
        <f t="shared" si="15"/>
        <v>Yapılacak düzeltici/önleyici faaliyetlerin gözetim altında uygulanmasına devam edilecektir.</v>
      </c>
      <c r="CM34" s="21"/>
      <c r="CN34" s="21"/>
      <c r="CO34" s="22"/>
    </row>
    <row r="35" spans="1:93" ht="35.25" customHeight="1" x14ac:dyDescent="0.25">
      <c r="A35" s="23" t="s">
        <v>716</v>
      </c>
      <c r="B35" s="24"/>
      <c r="C35" s="24"/>
      <c r="D35" s="24"/>
      <c r="E35" s="24"/>
      <c r="F35" s="24"/>
      <c r="G35" s="24"/>
      <c r="H35" s="13" t="s">
        <v>0</v>
      </c>
      <c r="I35" s="13"/>
      <c r="J35" s="13"/>
      <c r="K35" s="13"/>
      <c r="L35" s="13"/>
      <c r="M35" s="13"/>
      <c r="N35" s="14"/>
      <c r="O35" s="6"/>
      <c r="P35" s="23" t="s">
        <v>717</v>
      </c>
      <c r="Q35" s="24"/>
      <c r="R35" s="24"/>
      <c r="S35" s="24"/>
      <c r="T35" s="24"/>
      <c r="U35" s="24"/>
      <c r="V35" s="13" t="s">
        <v>0</v>
      </c>
      <c r="W35" s="13"/>
      <c r="X35" s="13"/>
      <c r="Y35" s="13"/>
      <c r="Z35" s="13"/>
      <c r="AA35" s="13"/>
      <c r="AB35" s="13"/>
      <c r="AC35" s="13"/>
      <c r="AD35" s="13"/>
      <c r="AE35" s="13"/>
      <c r="AF35" s="13"/>
      <c r="AG35" s="13"/>
      <c r="AH35" s="13"/>
      <c r="AI35" s="13"/>
      <c r="AJ35" s="13"/>
      <c r="AK35" s="13"/>
      <c r="AL35" s="13"/>
      <c r="AM35" s="14"/>
      <c r="AO35" s="23" t="s">
        <v>718</v>
      </c>
      <c r="AP35" s="24"/>
      <c r="AQ35" s="24"/>
      <c r="AR35" s="24"/>
      <c r="AS35" s="24"/>
      <c r="AT35" s="24"/>
      <c r="AU35" s="24"/>
      <c r="AV35" s="24"/>
      <c r="AW35" s="24"/>
      <c r="AX35" s="13" t="s">
        <v>1</v>
      </c>
      <c r="AY35" s="13"/>
      <c r="AZ35" s="13"/>
      <c r="BA35" s="13"/>
      <c r="BB35" s="14"/>
      <c r="BC35" s="7"/>
      <c r="BD35" s="23" t="s">
        <v>719</v>
      </c>
      <c r="BE35" s="24"/>
      <c r="BF35" s="24"/>
      <c r="BG35" s="24"/>
      <c r="BH35" s="24"/>
      <c r="BI35" s="13" t="s">
        <v>1</v>
      </c>
      <c r="BJ35" s="13"/>
      <c r="BK35" s="13"/>
      <c r="BL35" s="13"/>
      <c r="BM35" s="14"/>
      <c r="BN35" s="6"/>
      <c r="BO35" s="23" t="s">
        <v>721</v>
      </c>
      <c r="BP35" s="24"/>
      <c r="BQ35" s="24"/>
      <c r="BR35" s="24"/>
      <c r="BS35" s="24"/>
      <c r="BT35" s="24"/>
      <c r="BU35" s="24"/>
      <c r="BV35" s="24"/>
      <c r="BW35" s="24"/>
      <c r="BX35" s="24"/>
      <c r="BY35" s="24"/>
      <c r="BZ35" s="24"/>
      <c r="CA35" s="24"/>
      <c r="CB35" s="13" t="s">
        <v>0</v>
      </c>
      <c r="CC35" s="13"/>
      <c r="CD35" s="13"/>
      <c r="CE35" s="13"/>
      <c r="CF35" s="13"/>
      <c r="CG35" s="13"/>
      <c r="CH35" s="13"/>
      <c r="CI35" s="13"/>
      <c r="CJ35" s="13"/>
      <c r="CK35" s="13"/>
      <c r="CL35" s="13"/>
      <c r="CM35" s="13"/>
      <c r="CN35" s="13"/>
      <c r="CO35" s="14"/>
    </row>
    <row r="36" spans="1:93" ht="35.25" customHeight="1" x14ac:dyDescent="0.25">
      <c r="A36" s="25"/>
      <c r="B36" s="26"/>
      <c r="C36" s="26"/>
      <c r="D36" s="26"/>
      <c r="E36" s="26"/>
      <c r="F36" s="26"/>
      <c r="G36" s="26"/>
      <c r="H36" s="15"/>
      <c r="I36" s="15"/>
      <c r="J36" s="15"/>
      <c r="K36" s="15"/>
      <c r="L36" s="15"/>
      <c r="M36" s="15"/>
      <c r="N36" s="16"/>
      <c r="O36" s="5"/>
      <c r="P36" s="25"/>
      <c r="Q36" s="26"/>
      <c r="R36" s="26"/>
      <c r="S36" s="26"/>
      <c r="T36" s="26"/>
      <c r="U36" s="26"/>
      <c r="V36" s="15"/>
      <c r="W36" s="15"/>
      <c r="X36" s="15"/>
      <c r="Y36" s="15"/>
      <c r="Z36" s="15"/>
      <c r="AA36" s="15"/>
      <c r="AB36" s="15"/>
      <c r="AC36" s="15"/>
      <c r="AD36" s="15"/>
      <c r="AE36" s="15"/>
      <c r="AF36" s="15"/>
      <c r="AG36" s="15"/>
      <c r="AH36" s="15"/>
      <c r="AI36" s="15"/>
      <c r="AJ36" s="15"/>
      <c r="AK36" s="15"/>
      <c r="AL36" s="15"/>
      <c r="AM36" s="16"/>
      <c r="AO36" s="25"/>
      <c r="AP36" s="26"/>
      <c r="AQ36" s="26"/>
      <c r="AR36" s="26"/>
      <c r="AS36" s="26"/>
      <c r="AT36" s="26"/>
      <c r="AU36" s="26"/>
      <c r="AV36" s="26"/>
      <c r="AW36" s="26"/>
      <c r="AX36" s="15"/>
      <c r="AY36" s="15"/>
      <c r="AZ36" s="15"/>
      <c r="BA36" s="15"/>
      <c r="BB36" s="16"/>
      <c r="BC36" s="5"/>
      <c r="BD36" s="25"/>
      <c r="BE36" s="26"/>
      <c r="BF36" s="26"/>
      <c r="BG36" s="26"/>
      <c r="BH36" s="26"/>
      <c r="BI36" s="15"/>
      <c r="BJ36" s="15"/>
      <c r="BK36" s="15"/>
      <c r="BL36" s="15"/>
      <c r="BM36" s="16"/>
      <c r="BN36" s="4"/>
      <c r="BO36" s="25"/>
      <c r="BP36" s="26"/>
      <c r="BQ36" s="26"/>
      <c r="BR36" s="26"/>
      <c r="BS36" s="26"/>
      <c r="BT36" s="26"/>
      <c r="BU36" s="26"/>
      <c r="BV36" s="26"/>
      <c r="BW36" s="26"/>
      <c r="BX36" s="26"/>
      <c r="BY36" s="26"/>
      <c r="BZ36" s="26"/>
      <c r="CA36" s="26"/>
      <c r="CB36" s="15"/>
      <c r="CC36" s="15"/>
      <c r="CD36" s="15"/>
      <c r="CE36" s="15"/>
      <c r="CF36" s="15"/>
      <c r="CG36" s="15"/>
      <c r="CH36" s="15"/>
      <c r="CI36" s="15"/>
      <c r="CJ36" s="15"/>
      <c r="CK36" s="15"/>
      <c r="CL36" s="15"/>
      <c r="CM36" s="15"/>
      <c r="CN36" s="15"/>
      <c r="CO36" s="16"/>
    </row>
    <row r="37" spans="1:93" ht="81" customHeight="1" x14ac:dyDescent="0.25">
      <c r="A37" s="8">
        <v>26</v>
      </c>
      <c r="B37" s="27" t="s">
        <v>144</v>
      </c>
      <c r="C37" s="27"/>
      <c r="D37" s="27" t="s">
        <v>602</v>
      </c>
      <c r="E37" s="27"/>
      <c r="F37" s="27" t="s">
        <v>601</v>
      </c>
      <c r="G37" s="27"/>
      <c r="H37" s="27"/>
      <c r="I37" s="27"/>
      <c r="J37" s="27" t="s">
        <v>607</v>
      </c>
      <c r="K37" s="27"/>
      <c r="L37" s="27"/>
      <c r="M37" s="27"/>
      <c r="N37" s="27" t="s">
        <v>606</v>
      </c>
      <c r="O37" s="27"/>
      <c r="P37" s="27"/>
      <c r="Q37" s="27"/>
      <c r="R37" s="27" t="s">
        <v>247</v>
      </c>
      <c r="S37" s="27"/>
      <c r="T37" s="27"/>
      <c r="U37" s="27"/>
      <c r="V37" s="27" t="s">
        <v>605</v>
      </c>
      <c r="W37" s="27"/>
      <c r="X37" s="27"/>
      <c r="Y37" s="27"/>
      <c r="Z37" s="20">
        <v>3</v>
      </c>
      <c r="AA37" s="21"/>
      <c r="AB37" s="21"/>
      <c r="AC37" s="22"/>
      <c r="AD37" s="20">
        <v>40</v>
      </c>
      <c r="AE37" s="21"/>
      <c r="AF37" s="21"/>
      <c r="AG37" s="22"/>
      <c r="AH37" s="20">
        <v>2</v>
      </c>
      <c r="AI37" s="21"/>
      <c r="AJ37" s="21"/>
      <c r="AK37" s="22"/>
      <c r="AL37" s="17">
        <f t="shared" ref="AL37:AL53" si="16">Z37*AD37*AH37</f>
        <v>240</v>
      </c>
      <c r="AM37" s="18"/>
      <c r="AN37" s="18"/>
      <c r="AO37" s="19"/>
      <c r="AP37" s="20" t="str">
        <f t="shared" ref="AP37:AP53" si="17">IF(AL37&gt;400,"Çok yüksek risk",IF(AND(AL37&lt;=400,AL37&gt;200),"Yüksek risk",IF(AND(AL37&lt;=200,AL37&gt;70),"Önemli risk",IF(AND(AL37&lt;=70,AL37&gt;20),"Kesin risk",IF(AL37&lt;=20,"Kabul edilebilir risk")))))</f>
        <v>Yüksek risk</v>
      </c>
      <c r="AQ37" s="21"/>
      <c r="AR37" s="21"/>
      <c r="AS37" s="22"/>
      <c r="AT37" s="36" t="str">
        <f t="shared" ref="AT37:AT53" si="18">IF(AL37&gt;400,"Hemen gerekli önlemler alınmalı veya işin durdurulması, tesisin, binanın kapatılması vb. düşünülmelidir.",IF(AND(AL37&lt;=400,AL37&gt;200),"Kısa dönemde iyileştirilmelidir(Birkaç ay içerisinde)",IF(AND(AL37&lt;=200,AL37&gt;70),"Uzun dönemde iyileştirilmelidir(Yıl içerisinde)",IF(AND(AL37&lt;=70,AL37&gt;20),"Gözetim altında uygulanmalıdır.",IF(AL37&lt;=20,"Önlem öncelikli değildir.")))))</f>
        <v>Kısa dönemde iyileştirilmelidir(Birkaç ay içerisinde)</v>
      </c>
      <c r="AU37" s="37"/>
      <c r="AV37" s="37"/>
      <c r="AW37" s="38"/>
      <c r="AX37" s="31" t="s">
        <v>604</v>
      </c>
      <c r="AY37" s="32"/>
      <c r="AZ37" s="32"/>
      <c r="BA37" s="32"/>
      <c r="BB37" s="32"/>
      <c r="BC37" s="32"/>
      <c r="BD37" s="33"/>
      <c r="BE37" s="39" t="s">
        <v>3</v>
      </c>
      <c r="BF37" s="39"/>
      <c r="BG37" s="39"/>
      <c r="BH37" s="31" t="s">
        <v>603</v>
      </c>
      <c r="BI37" s="32"/>
      <c r="BJ37" s="32"/>
      <c r="BK37" s="32"/>
      <c r="BL37" s="32"/>
      <c r="BM37" s="32"/>
      <c r="BN37" s="33"/>
      <c r="BO37" s="34"/>
      <c r="BP37" s="35"/>
      <c r="BQ37" s="35"/>
      <c r="BR37" s="20">
        <v>0.5</v>
      </c>
      <c r="BS37" s="21"/>
      <c r="BT37" s="21"/>
      <c r="BU37" s="22"/>
      <c r="BV37" s="20">
        <f t="shared" ref="BV37:BV53" si="19">AD37</f>
        <v>40</v>
      </c>
      <c r="BW37" s="21"/>
      <c r="BX37" s="21"/>
      <c r="BY37" s="22"/>
      <c r="BZ37" s="20">
        <f t="shared" ref="BZ37:BZ53" si="20">AH37</f>
        <v>2</v>
      </c>
      <c r="CA37" s="21"/>
      <c r="CB37" s="21"/>
      <c r="CC37" s="22"/>
      <c r="CD37" s="17">
        <f t="shared" ref="CD37:CD53" si="21">BR37*BV37*BZ37</f>
        <v>40</v>
      </c>
      <c r="CE37" s="18"/>
      <c r="CF37" s="18"/>
      <c r="CG37" s="19"/>
      <c r="CH37" s="20" t="str">
        <f t="shared" ref="CH37:CH53" si="22">IF(CD37&gt;400,"Çok yüksek risk",IF(AND(CD37&lt;=400,CD37&gt;200),"Yüksek risk",IF(AND(CD37&lt;=200,CD37&gt;70),"Önemli risk",IF(AND(CD37&lt;=70,CD37&gt;20),"Kesin risk",IF(CD37&lt;=20,"Kabul edilebilir risk")))))</f>
        <v>Kesin risk</v>
      </c>
      <c r="CI37" s="21"/>
      <c r="CJ37" s="21"/>
      <c r="CK37" s="22"/>
      <c r="CL37" s="20" t="str">
        <f t="shared" ref="CL37:CL53" si="23">IF(AND(CD37&lt;=40,AL37=CD37),"Mevcut faaliyetlerin gözetim altında uygulanmasına devam edilecektir.",IF(CD37&gt;400,"İş durdurulmalıdır",IF(AND(CD37&lt;=400,CD37&gt;200),"Düzetici/ Önleyici tedbirleri gözden geçiriniz",IF(AND(CD37&lt;=200,CD37&gt;100),"Risk değeri bu seviyede tutulacak, böylelikle riskin önemi göz önünde bulundurulacak, kontroller daha sık yapılacaktır.",IF(AND(CD37&lt;=100,CD37&gt;70),"Bu risk değeri daha fazla düşürülmeyecek, kontrollerin devamı sağlanacaktır",IF(AND(CD37&lt;=70,CH37&gt;20),"Yapılacak düzeltici/önleyici faaliyetlerin gözetim altında uygulanmasına devam edilecektir.",IF(CD37&lt;=20,"Saha kontrollerine devam edilecektir.")))))))</f>
        <v>Yapılacak düzeltici/önleyici faaliyetlerin gözetim altında uygulanmasına devam edilecektir.</v>
      </c>
      <c r="CM37" s="21"/>
      <c r="CN37" s="21"/>
      <c r="CO37" s="22"/>
    </row>
    <row r="38" spans="1:93" ht="55.5" customHeight="1" x14ac:dyDescent="0.25">
      <c r="A38" s="8">
        <v>27</v>
      </c>
      <c r="B38" s="27" t="s">
        <v>144</v>
      </c>
      <c r="C38" s="27"/>
      <c r="D38" s="27" t="s">
        <v>602</v>
      </c>
      <c r="E38" s="27"/>
      <c r="F38" s="27" t="s">
        <v>601</v>
      </c>
      <c r="G38" s="27"/>
      <c r="H38" s="27"/>
      <c r="I38" s="27"/>
      <c r="J38" s="27" t="s">
        <v>600</v>
      </c>
      <c r="K38" s="27"/>
      <c r="L38" s="27"/>
      <c r="M38" s="27"/>
      <c r="N38" s="27" t="s">
        <v>599</v>
      </c>
      <c r="O38" s="27"/>
      <c r="P38" s="27"/>
      <c r="Q38" s="27"/>
      <c r="R38" s="27" t="s">
        <v>247</v>
      </c>
      <c r="S38" s="27"/>
      <c r="T38" s="27"/>
      <c r="U38" s="27"/>
      <c r="V38" s="27" t="s">
        <v>54</v>
      </c>
      <c r="W38" s="27"/>
      <c r="X38" s="27"/>
      <c r="Y38" s="27"/>
      <c r="Z38" s="20">
        <v>0.5</v>
      </c>
      <c r="AA38" s="21"/>
      <c r="AB38" s="21"/>
      <c r="AC38" s="22"/>
      <c r="AD38" s="20">
        <v>40</v>
      </c>
      <c r="AE38" s="21"/>
      <c r="AF38" s="21"/>
      <c r="AG38" s="22"/>
      <c r="AH38" s="20">
        <v>1</v>
      </c>
      <c r="AI38" s="21"/>
      <c r="AJ38" s="21"/>
      <c r="AK38" s="22"/>
      <c r="AL38" s="17">
        <f t="shared" si="16"/>
        <v>20</v>
      </c>
      <c r="AM38" s="18"/>
      <c r="AN38" s="18"/>
      <c r="AO38" s="19"/>
      <c r="AP38" s="20" t="str">
        <f t="shared" si="17"/>
        <v>Kabul edilebilir risk</v>
      </c>
      <c r="AQ38" s="21"/>
      <c r="AR38" s="21"/>
      <c r="AS38" s="22"/>
      <c r="AT38" s="36" t="str">
        <f t="shared" si="18"/>
        <v>Önlem öncelikli değildir.</v>
      </c>
      <c r="AU38" s="37"/>
      <c r="AV38" s="37"/>
      <c r="AW38" s="38"/>
      <c r="AX38" s="31" t="s">
        <v>598</v>
      </c>
      <c r="AY38" s="32"/>
      <c r="AZ38" s="32"/>
      <c r="BA38" s="32"/>
      <c r="BB38" s="32"/>
      <c r="BC38" s="32"/>
      <c r="BD38" s="33"/>
      <c r="BE38" s="39" t="s">
        <v>3</v>
      </c>
      <c r="BF38" s="39"/>
      <c r="BG38" s="39"/>
      <c r="BH38" s="31" t="s">
        <v>597</v>
      </c>
      <c r="BI38" s="32"/>
      <c r="BJ38" s="32"/>
      <c r="BK38" s="32"/>
      <c r="BL38" s="32"/>
      <c r="BM38" s="32"/>
      <c r="BN38" s="33"/>
      <c r="BO38" s="34"/>
      <c r="BP38" s="35"/>
      <c r="BQ38" s="35"/>
      <c r="BR38" s="20">
        <v>0.5</v>
      </c>
      <c r="BS38" s="21"/>
      <c r="BT38" s="21"/>
      <c r="BU38" s="22"/>
      <c r="BV38" s="20">
        <f t="shared" si="19"/>
        <v>40</v>
      </c>
      <c r="BW38" s="21"/>
      <c r="BX38" s="21"/>
      <c r="BY38" s="22"/>
      <c r="BZ38" s="20">
        <f t="shared" si="20"/>
        <v>1</v>
      </c>
      <c r="CA38" s="21"/>
      <c r="CB38" s="21"/>
      <c r="CC38" s="22"/>
      <c r="CD38" s="17">
        <f t="shared" si="21"/>
        <v>20</v>
      </c>
      <c r="CE38" s="18"/>
      <c r="CF38" s="18"/>
      <c r="CG38" s="19"/>
      <c r="CH38" s="20" t="str">
        <f t="shared" si="22"/>
        <v>Kabul edilebilir risk</v>
      </c>
      <c r="CI38" s="21"/>
      <c r="CJ38" s="21"/>
      <c r="CK38" s="22"/>
      <c r="CL38" s="20" t="str">
        <f t="shared" si="23"/>
        <v>Mevcut faaliyetlerin gözetim altında uygulanmasına devam edilecektir.</v>
      </c>
      <c r="CM38" s="21"/>
      <c r="CN38" s="21"/>
      <c r="CO38" s="22"/>
    </row>
    <row r="39" spans="1:93" ht="51.75" customHeight="1" x14ac:dyDescent="0.25">
      <c r="A39" s="8">
        <v>28</v>
      </c>
      <c r="B39" s="27" t="s">
        <v>596</v>
      </c>
      <c r="C39" s="27"/>
      <c r="D39" s="27" t="s">
        <v>91</v>
      </c>
      <c r="E39" s="27"/>
      <c r="F39" s="27" t="s">
        <v>90</v>
      </c>
      <c r="G39" s="27"/>
      <c r="H39" s="27"/>
      <c r="I39" s="27"/>
      <c r="J39" s="27" t="s">
        <v>97</v>
      </c>
      <c r="K39" s="27"/>
      <c r="L39" s="27"/>
      <c r="M39" s="27"/>
      <c r="N39" s="27" t="s">
        <v>88</v>
      </c>
      <c r="O39" s="27"/>
      <c r="P39" s="27"/>
      <c r="Q39" s="27"/>
      <c r="R39" s="27" t="s">
        <v>15</v>
      </c>
      <c r="S39" s="27"/>
      <c r="T39" s="27"/>
      <c r="U39" s="27"/>
      <c r="V39" s="27" t="s">
        <v>96</v>
      </c>
      <c r="W39" s="27"/>
      <c r="X39" s="27"/>
      <c r="Y39" s="27"/>
      <c r="Z39" s="20">
        <v>0.5</v>
      </c>
      <c r="AA39" s="21"/>
      <c r="AB39" s="21"/>
      <c r="AC39" s="22"/>
      <c r="AD39" s="20">
        <v>100</v>
      </c>
      <c r="AE39" s="21"/>
      <c r="AF39" s="21"/>
      <c r="AG39" s="22"/>
      <c r="AH39" s="20">
        <v>0.5</v>
      </c>
      <c r="AI39" s="21"/>
      <c r="AJ39" s="21"/>
      <c r="AK39" s="22"/>
      <c r="AL39" s="17">
        <f t="shared" si="16"/>
        <v>25</v>
      </c>
      <c r="AM39" s="18"/>
      <c r="AN39" s="18"/>
      <c r="AO39" s="19"/>
      <c r="AP39" s="20" t="str">
        <f t="shared" si="17"/>
        <v>Kesin risk</v>
      </c>
      <c r="AQ39" s="21"/>
      <c r="AR39" s="21"/>
      <c r="AS39" s="22"/>
      <c r="AT39" s="36" t="str">
        <f t="shared" si="18"/>
        <v>Gözetim altında uygulanmalıdır.</v>
      </c>
      <c r="AU39" s="37"/>
      <c r="AV39" s="37"/>
      <c r="AW39" s="38"/>
      <c r="AX39" s="31" t="s">
        <v>95</v>
      </c>
      <c r="AY39" s="32"/>
      <c r="AZ39" s="32"/>
      <c r="BA39" s="32"/>
      <c r="BB39" s="32"/>
      <c r="BC39" s="32"/>
      <c r="BD39" s="33"/>
      <c r="BE39" s="39" t="s">
        <v>3</v>
      </c>
      <c r="BF39" s="39"/>
      <c r="BG39" s="39"/>
      <c r="BH39" s="31" t="s">
        <v>94</v>
      </c>
      <c r="BI39" s="32"/>
      <c r="BJ39" s="32"/>
      <c r="BK39" s="32"/>
      <c r="BL39" s="32"/>
      <c r="BM39" s="32"/>
      <c r="BN39" s="33"/>
      <c r="BO39" s="34"/>
      <c r="BP39" s="35"/>
      <c r="BQ39" s="35"/>
      <c r="BR39" s="20">
        <v>0.5</v>
      </c>
      <c r="BS39" s="21"/>
      <c r="BT39" s="21"/>
      <c r="BU39" s="22"/>
      <c r="BV39" s="20">
        <f t="shared" si="19"/>
        <v>100</v>
      </c>
      <c r="BW39" s="21"/>
      <c r="BX39" s="21"/>
      <c r="BY39" s="22"/>
      <c r="BZ39" s="20">
        <f t="shared" si="20"/>
        <v>0.5</v>
      </c>
      <c r="CA39" s="21"/>
      <c r="CB39" s="21"/>
      <c r="CC39" s="22"/>
      <c r="CD39" s="17">
        <f t="shared" si="21"/>
        <v>25</v>
      </c>
      <c r="CE39" s="18"/>
      <c r="CF39" s="18"/>
      <c r="CG39" s="19"/>
      <c r="CH39" s="20" t="str">
        <f t="shared" si="22"/>
        <v>Kesin risk</v>
      </c>
      <c r="CI39" s="21"/>
      <c r="CJ39" s="21"/>
      <c r="CK39" s="22"/>
      <c r="CL39" s="20" t="str">
        <f t="shared" si="23"/>
        <v>Mevcut faaliyetlerin gözetim altında uygulanmasına devam edilecektir.</v>
      </c>
      <c r="CM39" s="21"/>
      <c r="CN39" s="21"/>
      <c r="CO39" s="22"/>
    </row>
    <row r="40" spans="1:93" ht="105.75" customHeight="1" x14ac:dyDescent="0.25">
      <c r="A40" s="8">
        <v>29</v>
      </c>
      <c r="B40" s="27" t="s">
        <v>596</v>
      </c>
      <c r="C40" s="27"/>
      <c r="D40" s="27" t="s">
        <v>91</v>
      </c>
      <c r="E40" s="27"/>
      <c r="F40" s="27" t="s">
        <v>90</v>
      </c>
      <c r="G40" s="27"/>
      <c r="H40" s="27"/>
      <c r="I40" s="27"/>
      <c r="J40" s="27" t="s">
        <v>93</v>
      </c>
      <c r="K40" s="27"/>
      <c r="L40" s="27"/>
      <c r="M40" s="27"/>
      <c r="N40" s="27" t="s">
        <v>88</v>
      </c>
      <c r="O40" s="27"/>
      <c r="P40" s="27"/>
      <c r="Q40" s="27"/>
      <c r="R40" s="27" t="s">
        <v>15</v>
      </c>
      <c r="S40" s="27"/>
      <c r="T40" s="27"/>
      <c r="U40" s="27"/>
      <c r="V40" s="27" t="s">
        <v>54</v>
      </c>
      <c r="W40" s="27"/>
      <c r="X40" s="27"/>
      <c r="Y40" s="27"/>
      <c r="Z40" s="20">
        <v>1</v>
      </c>
      <c r="AA40" s="21"/>
      <c r="AB40" s="21"/>
      <c r="AC40" s="22"/>
      <c r="AD40" s="20">
        <v>100</v>
      </c>
      <c r="AE40" s="21"/>
      <c r="AF40" s="21"/>
      <c r="AG40" s="22"/>
      <c r="AH40" s="20">
        <v>1</v>
      </c>
      <c r="AI40" s="21"/>
      <c r="AJ40" s="21"/>
      <c r="AK40" s="22"/>
      <c r="AL40" s="17">
        <f t="shared" si="16"/>
        <v>100</v>
      </c>
      <c r="AM40" s="18"/>
      <c r="AN40" s="18"/>
      <c r="AO40" s="19"/>
      <c r="AP40" s="20" t="str">
        <f t="shared" si="17"/>
        <v>Önemli risk</v>
      </c>
      <c r="AQ40" s="21"/>
      <c r="AR40" s="21"/>
      <c r="AS40" s="22"/>
      <c r="AT40" s="36" t="str">
        <f t="shared" si="18"/>
        <v>Uzun dönemde iyileştirilmelidir(Yıl içerisinde)</v>
      </c>
      <c r="AU40" s="37"/>
      <c r="AV40" s="37"/>
      <c r="AW40" s="38"/>
      <c r="AX40" s="31" t="s">
        <v>92</v>
      </c>
      <c r="AY40" s="32"/>
      <c r="AZ40" s="32"/>
      <c r="BA40" s="32"/>
      <c r="BB40" s="32"/>
      <c r="BC40" s="32"/>
      <c r="BD40" s="33"/>
      <c r="BE40" s="39" t="s">
        <v>3</v>
      </c>
      <c r="BF40" s="39"/>
      <c r="BG40" s="39"/>
      <c r="BH40" s="31" t="s">
        <v>92</v>
      </c>
      <c r="BI40" s="32"/>
      <c r="BJ40" s="32"/>
      <c r="BK40" s="32"/>
      <c r="BL40" s="32"/>
      <c r="BM40" s="32"/>
      <c r="BN40" s="33"/>
      <c r="BO40" s="34"/>
      <c r="BP40" s="35"/>
      <c r="BQ40" s="35"/>
      <c r="BR40" s="20">
        <v>0.5</v>
      </c>
      <c r="BS40" s="21"/>
      <c r="BT40" s="21"/>
      <c r="BU40" s="22"/>
      <c r="BV40" s="20">
        <f t="shared" si="19"/>
        <v>100</v>
      </c>
      <c r="BW40" s="21"/>
      <c r="BX40" s="21"/>
      <c r="BY40" s="22"/>
      <c r="BZ40" s="20">
        <f t="shared" si="20"/>
        <v>1</v>
      </c>
      <c r="CA40" s="21"/>
      <c r="CB40" s="21"/>
      <c r="CC40" s="22"/>
      <c r="CD40" s="17">
        <f t="shared" si="21"/>
        <v>50</v>
      </c>
      <c r="CE40" s="18"/>
      <c r="CF40" s="18"/>
      <c r="CG40" s="19"/>
      <c r="CH40" s="20" t="str">
        <f t="shared" si="22"/>
        <v>Kesin risk</v>
      </c>
      <c r="CI40" s="21"/>
      <c r="CJ40" s="21"/>
      <c r="CK40" s="22"/>
      <c r="CL40" s="20" t="str">
        <f t="shared" si="23"/>
        <v>Yapılacak düzeltici/önleyici faaliyetlerin gözetim altında uygulanmasına devam edilecektir.</v>
      </c>
      <c r="CM40" s="21"/>
      <c r="CN40" s="21"/>
      <c r="CO40" s="22"/>
    </row>
    <row r="41" spans="1:93" ht="106.5" customHeight="1" x14ac:dyDescent="0.25">
      <c r="A41" s="8">
        <v>30</v>
      </c>
      <c r="B41" s="27" t="s">
        <v>596</v>
      </c>
      <c r="C41" s="27"/>
      <c r="D41" s="27" t="s">
        <v>91</v>
      </c>
      <c r="E41" s="27"/>
      <c r="F41" s="27" t="s">
        <v>90</v>
      </c>
      <c r="G41" s="27"/>
      <c r="H41" s="27"/>
      <c r="I41" s="27"/>
      <c r="J41" s="27" t="s">
        <v>89</v>
      </c>
      <c r="K41" s="27"/>
      <c r="L41" s="27"/>
      <c r="M41" s="27"/>
      <c r="N41" s="27" t="s">
        <v>88</v>
      </c>
      <c r="O41" s="27"/>
      <c r="P41" s="27"/>
      <c r="Q41" s="27"/>
      <c r="R41" s="27" t="s">
        <v>15</v>
      </c>
      <c r="S41" s="27"/>
      <c r="T41" s="27"/>
      <c r="U41" s="27"/>
      <c r="V41" s="27" t="s">
        <v>54</v>
      </c>
      <c r="W41" s="27"/>
      <c r="X41" s="27"/>
      <c r="Y41" s="27"/>
      <c r="Z41" s="20">
        <v>1</v>
      </c>
      <c r="AA41" s="21"/>
      <c r="AB41" s="21"/>
      <c r="AC41" s="22"/>
      <c r="AD41" s="20">
        <v>100</v>
      </c>
      <c r="AE41" s="21"/>
      <c r="AF41" s="21"/>
      <c r="AG41" s="22"/>
      <c r="AH41" s="20">
        <v>1</v>
      </c>
      <c r="AI41" s="21"/>
      <c r="AJ41" s="21"/>
      <c r="AK41" s="22"/>
      <c r="AL41" s="17">
        <f t="shared" si="16"/>
        <v>100</v>
      </c>
      <c r="AM41" s="18"/>
      <c r="AN41" s="18"/>
      <c r="AO41" s="19"/>
      <c r="AP41" s="20" t="str">
        <f t="shared" si="17"/>
        <v>Önemli risk</v>
      </c>
      <c r="AQ41" s="21"/>
      <c r="AR41" s="21"/>
      <c r="AS41" s="22"/>
      <c r="AT41" s="36" t="str">
        <f t="shared" si="18"/>
        <v>Uzun dönemde iyileştirilmelidir(Yıl içerisinde)</v>
      </c>
      <c r="AU41" s="37"/>
      <c r="AV41" s="37"/>
      <c r="AW41" s="38"/>
      <c r="AX41" s="31" t="s">
        <v>87</v>
      </c>
      <c r="AY41" s="32"/>
      <c r="AZ41" s="32"/>
      <c r="BA41" s="32"/>
      <c r="BB41" s="32"/>
      <c r="BC41" s="32"/>
      <c r="BD41" s="33"/>
      <c r="BE41" s="39" t="s">
        <v>3</v>
      </c>
      <c r="BF41" s="39"/>
      <c r="BG41" s="39"/>
      <c r="BH41" s="31" t="s">
        <v>86</v>
      </c>
      <c r="BI41" s="32"/>
      <c r="BJ41" s="32"/>
      <c r="BK41" s="32"/>
      <c r="BL41" s="32"/>
      <c r="BM41" s="32"/>
      <c r="BN41" s="33"/>
      <c r="BO41" s="34"/>
      <c r="BP41" s="35"/>
      <c r="BQ41" s="35"/>
      <c r="BR41" s="20">
        <v>0.5</v>
      </c>
      <c r="BS41" s="21"/>
      <c r="BT41" s="21"/>
      <c r="BU41" s="22"/>
      <c r="BV41" s="20">
        <f t="shared" si="19"/>
        <v>100</v>
      </c>
      <c r="BW41" s="21"/>
      <c r="BX41" s="21"/>
      <c r="BY41" s="22"/>
      <c r="BZ41" s="20">
        <f t="shared" si="20"/>
        <v>1</v>
      </c>
      <c r="CA41" s="21"/>
      <c r="CB41" s="21"/>
      <c r="CC41" s="22"/>
      <c r="CD41" s="17">
        <f t="shared" si="21"/>
        <v>50</v>
      </c>
      <c r="CE41" s="18"/>
      <c r="CF41" s="18"/>
      <c r="CG41" s="19"/>
      <c r="CH41" s="20" t="str">
        <f t="shared" si="22"/>
        <v>Kesin risk</v>
      </c>
      <c r="CI41" s="21"/>
      <c r="CJ41" s="21"/>
      <c r="CK41" s="22"/>
      <c r="CL41" s="20" t="str">
        <f t="shared" si="23"/>
        <v>Yapılacak düzeltici/önleyici faaliyetlerin gözetim altında uygulanmasına devam edilecektir.</v>
      </c>
      <c r="CM41" s="21"/>
      <c r="CN41" s="21"/>
      <c r="CO41" s="22"/>
    </row>
    <row r="42" spans="1:93" ht="67.5" customHeight="1" x14ac:dyDescent="0.25">
      <c r="A42" s="8">
        <v>31</v>
      </c>
      <c r="B42" s="27" t="s">
        <v>136</v>
      </c>
      <c r="C42" s="27"/>
      <c r="D42" s="27" t="s">
        <v>19</v>
      </c>
      <c r="E42" s="27"/>
      <c r="F42" s="27" t="s">
        <v>102</v>
      </c>
      <c r="G42" s="27"/>
      <c r="H42" s="27"/>
      <c r="I42" s="27"/>
      <c r="J42" s="27" t="s">
        <v>111</v>
      </c>
      <c r="K42" s="27"/>
      <c r="L42" s="27"/>
      <c r="M42" s="27"/>
      <c r="N42" s="27" t="s">
        <v>88</v>
      </c>
      <c r="O42" s="27"/>
      <c r="P42" s="27"/>
      <c r="Q42" s="27"/>
      <c r="R42" s="27" t="s">
        <v>15</v>
      </c>
      <c r="S42" s="27"/>
      <c r="T42" s="27"/>
      <c r="U42" s="27"/>
      <c r="V42" s="27" t="s">
        <v>110</v>
      </c>
      <c r="W42" s="27"/>
      <c r="X42" s="27"/>
      <c r="Y42" s="27"/>
      <c r="Z42" s="20">
        <v>0.5</v>
      </c>
      <c r="AA42" s="21"/>
      <c r="AB42" s="21"/>
      <c r="AC42" s="22"/>
      <c r="AD42" s="20">
        <v>100</v>
      </c>
      <c r="AE42" s="21"/>
      <c r="AF42" s="21"/>
      <c r="AG42" s="22"/>
      <c r="AH42" s="20">
        <v>2</v>
      </c>
      <c r="AI42" s="21"/>
      <c r="AJ42" s="21"/>
      <c r="AK42" s="22"/>
      <c r="AL42" s="17">
        <f t="shared" si="16"/>
        <v>100</v>
      </c>
      <c r="AM42" s="18"/>
      <c r="AN42" s="18"/>
      <c r="AO42" s="19"/>
      <c r="AP42" s="20" t="str">
        <f t="shared" si="17"/>
        <v>Önemli risk</v>
      </c>
      <c r="AQ42" s="21"/>
      <c r="AR42" s="21"/>
      <c r="AS42" s="22"/>
      <c r="AT42" s="36" t="str">
        <f t="shared" si="18"/>
        <v>Uzun dönemde iyileştirilmelidir(Yıl içerisinde)</v>
      </c>
      <c r="AU42" s="37"/>
      <c r="AV42" s="37"/>
      <c r="AW42" s="38"/>
      <c r="AX42" s="31" t="s">
        <v>109</v>
      </c>
      <c r="AY42" s="32"/>
      <c r="AZ42" s="32"/>
      <c r="BA42" s="32"/>
      <c r="BB42" s="32"/>
      <c r="BC42" s="32"/>
      <c r="BD42" s="33"/>
      <c r="BE42" s="39" t="s">
        <v>3</v>
      </c>
      <c r="BF42" s="39"/>
      <c r="BG42" s="39"/>
      <c r="BH42" s="31" t="s">
        <v>108</v>
      </c>
      <c r="BI42" s="32"/>
      <c r="BJ42" s="32"/>
      <c r="BK42" s="32"/>
      <c r="BL42" s="32"/>
      <c r="BM42" s="32"/>
      <c r="BN42" s="33"/>
      <c r="BO42" s="34"/>
      <c r="BP42" s="35"/>
      <c r="BQ42" s="35"/>
      <c r="BR42" s="20">
        <v>0.5</v>
      </c>
      <c r="BS42" s="21"/>
      <c r="BT42" s="21"/>
      <c r="BU42" s="22"/>
      <c r="BV42" s="20">
        <f t="shared" si="19"/>
        <v>100</v>
      </c>
      <c r="BW42" s="21"/>
      <c r="BX42" s="21"/>
      <c r="BY42" s="22"/>
      <c r="BZ42" s="20">
        <f t="shared" si="20"/>
        <v>2</v>
      </c>
      <c r="CA42" s="21"/>
      <c r="CB42" s="21"/>
      <c r="CC42" s="22"/>
      <c r="CD42" s="17">
        <f t="shared" si="21"/>
        <v>100</v>
      </c>
      <c r="CE42" s="18"/>
      <c r="CF42" s="18"/>
      <c r="CG42" s="19"/>
      <c r="CH42" s="20" t="str">
        <f t="shared" si="22"/>
        <v>Önemli risk</v>
      </c>
      <c r="CI42" s="21"/>
      <c r="CJ42" s="21"/>
      <c r="CK42" s="22"/>
      <c r="CL42" s="20" t="str">
        <f t="shared" si="23"/>
        <v>Bu risk değeri daha fazla düşürülmeyecek, kontrollerin devamı sağlanacaktır</v>
      </c>
      <c r="CM42" s="21"/>
      <c r="CN42" s="21"/>
      <c r="CO42" s="22"/>
    </row>
    <row r="43" spans="1:93" ht="67.5" customHeight="1" x14ac:dyDescent="0.25">
      <c r="A43" s="8">
        <v>32</v>
      </c>
      <c r="B43" s="27" t="s">
        <v>136</v>
      </c>
      <c r="C43" s="27"/>
      <c r="D43" s="27" t="s">
        <v>19</v>
      </c>
      <c r="E43" s="27"/>
      <c r="F43" s="27" t="s">
        <v>102</v>
      </c>
      <c r="G43" s="27"/>
      <c r="H43" s="27"/>
      <c r="I43" s="27"/>
      <c r="J43" s="27" t="s">
        <v>107</v>
      </c>
      <c r="K43" s="27"/>
      <c r="L43" s="27"/>
      <c r="M43" s="27"/>
      <c r="N43" s="27" t="s">
        <v>88</v>
      </c>
      <c r="O43" s="27"/>
      <c r="P43" s="27"/>
      <c r="Q43" s="27"/>
      <c r="R43" s="27" t="s">
        <v>15</v>
      </c>
      <c r="S43" s="27"/>
      <c r="T43" s="27"/>
      <c r="U43" s="27"/>
      <c r="V43" s="27" t="s">
        <v>106</v>
      </c>
      <c r="W43" s="27"/>
      <c r="X43" s="27"/>
      <c r="Y43" s="27"/>
      <c r="Z43" s="20">
        <v>0.5</v>
      </c>
      <c r="AA43" s="21"/>
      <c r="AB43" s="21"/>
      <c r="AC43" s="22"/>
      <c r="AD43" s="20">
        <v>100</v>
      </c>
      <c r="AE43" s="21"/>
      <c r="AF43" s="21"/>
      <c r="AG43" s="22"/>
      <c r="AH43" s="20">
        <v>2</v>
      </c>
      <c r="AI43" s="21"/>
      <c r="AJ43" s="21"/>
      <c r="AK43" s="22"/>
      <c r="AL43" s="17">
        <f t="shared" si="16"/>
        <v>100</v>
      </c>
      <c r="AM43" s="18"/>
      <c r="AN43" s="18"/>
      <c r="AO43" s="19"/>
      <c r="AP43" s="20" t="str">
        <f t="shared" si="17"/>
        <v>Önemli risk</v>
      </c>
      <c r="AQ43" s="21"/>
      <c r="AR43" s="21"/>
      <c r="AS43" s="22"/>
      <c r="AT43" s="36" t="str">
        <f t="shared" si="18"/>
        <v>Uzun dönemde iyileştirilmelidir(Yıl içerisinde)</v>
      </c>
      <c r="AU43" s="37"/>
      <c r="AV43" s="37"/>
      <c r="AW43" s="38"/>
      <c r="AX43" s="31" t="s">
        <v>105</v>
      </c>
      <c r="AY43" s="32"/>
      <c r="AZ43" s="32"/>
      <c r="BA43" s="32"/>
      <c r="BB43" s="32"/>
      <c r="BC43" s="32"/>
      <c r="BD43" s="33"/>
      <c r="BE43" s="39" t="s">
        <v>3</v>
      </c>
      <c r="BF43" s="39"/>
      <c r="BG43" s="39"/>
      <c r="BH43" s="31" t="s">
        <v>104</v>
      </c>
      <c r="BI43" s="32"/>
      <c r="BJ43" s="32"/>
      <c r="BK43" s="32"/>
      <c r="BL43" s="32"/>
      <c r="BM43" s="32"/>
      <c r="BN43" s="33"/>
      <c r="BO43" s="34"/>
      <c r="BP43" s="35"/>
      <c r="BQ43" s="35"/>
      <c r="BR43" s="20">
        <v>0.5</v>
      </c>
      <c r="BS43" s="21"/>
      <c r="BT43" s="21"/>
      <c r="BU43" s="22"/>
      <c r="BV43" s="20">
        <f t="shared" si="19"/>
        <v>100</v>
      </c>
      <c r="BW43" s="21"/>
      <c r="BX43" s="21"/>
      <c r="BY43" s="22"/>
      <c r="BZ43" s="20">
        <f t="shared" si="20"/>
        <v>2</v>
      </c>
      <c r="CA43" s="21"/>
      <c r="CB43" s="21"/>
      <c r="CC43" s="22"/>
      <c r="CD43" s="17">
        <f t="shared" si="21"/>
        <v>100</v>
      </c>
      <c r="CE43" s="18"/>
      <c r="CF43" s="18"/>
      <c r="CG43" s="19"/>
      <c r="CH43" s="20" t="str">
        <f t="shared" si="22"/>
        <v>Önemli risk</v>
      </c>
      <c r="CI43" s="21"/>
      <c r="CJ43" s="21"/>
      <c r="CK43" s="22"/>
      <c r="CL43" s="20" t="str">
        <f t="shared" si="23"/>
        <v>Bu risk değeri daha fazla düşürülmeyecek, kontrollerin devamı sağlanacaktır</v>
      </c>
      <c r="CM43" s="21"/>
      <c r="CN43" s="21"/>
      <c r="CO43" s="22"/>
    </row>
    <row r="44" spans="1:93" ht="82.5" customHeight="1" x14ac:dyDescent="0.25">
      <c r="A44" s="8">
        <v>33</v>
      </c>
      <c r="B44" s="27" t="s">
        <v>136</v>
      </c>
      <c r="C44" s="27"/>
      <c r="D44" s="27" t="s">
        <v>19</v>
      </c>
      <c r="E44" s="27"/>
      <c r="F44" s="27" t="s">
        <v>102</v>
      </c>
      <c r="G44" s="27"/>
      <c r="H44" s="27"/>
      <c r="I44" s="27"/>
      <c r="J44" s="27" t="s">
        <v>101</v>
      </c>
      <c r="K44" s="27"/>
      <c r="L44" s="27"/>
      <c r="M44" s="27"/>
      <c r="N44" s="27" t="s">
        <v>88</v>
      </c>
      <c r="O44" s="27"/>
      <c r="P44" s="27"/>
      <c r="Q44" s="27"/>
      <c r="R44" s="27" t="s">
        <v>15</v>
      </c>
      <c r="S44" s="27"/>
      <c r="T44" s="27"/>
      <c r="U44" s="27"/>
      <c r="V44" s="27" t="s">
        <v>100</v>
      </c>
      <c r="W44" s="27"/>
      <c r="X44" s="27"/>
      <c r="Y44" s="27"/>
      <c r="Z44" s="20">
        <v>0.5</v>
      </c>
      <c r="AA44" s="21"/>
      <c r="AB44" s="21"/>
      <c r="AC44" s="22"/>
      <c r="AD44" s="20">
        <v>100</v>
      </c>
      <c r="AE44" s="21"/>
      <c r="AF44" s="21"/>
      <c r="AG44" s="22"/>
      <c r="AH44" s="20">
        <v>2</v>
      </c>
      <c r="AI44" s="21"/>
      <c r="AJ44" s="21"/>
      <c r="AK44" s="22"/>
      <c r="AL44" s="17">
        <f t="shared" si="16"/>
        <v>100</v>
      </c>
      <c r="AM44" s="18"/>
      <c r="AN44" s="18"/>
      <c r="AO44" s="19"/>
      <c r="AP44" s="20" t="str">
        <f t="shared" si="17"/>
        <v>Önemli risk</v>
      </c>
      <c r="AQ44" s="21"/>
      <c r="AR44" s="21"/>
      <c r="AS44" s="22"/>
      <c r="AT44" s="36" t="str">
        <f t="shared" si="18"/>
        <v>Uzun dönemde iyileştirilmelidir(Yıl içerisinde)</v>
      </c>
      <c r="AU44" s="37"/>
      <c r="AV44" s="37"/>
      <c r="AW44" s="38"/>
      <c r="AX44" s="31" t="s">
        <v>99</v>
      </c>
      <c r="AY44" s="32"/>
      <c r="AZ44" s="32"/>
      <c r="BA44" s="32"/>
      <c r="BB44" s="32"/>
      <c r="BC44" s="32"/>
      <c r="BD44" s="33"/>
      <c r="BE44" s="39" t="s">
        <v>3</v>
      </c>
      <c r="BF44" s="39"/>
      <c r="BG44" s="39"/>
      <c r="BH44" s="31" t="s">
        <v>98</v>
      </c>
      <c r="BI44" s="32"/>
      <c r="BJ44" s="32"/>
      <c r="BK44" s="32"/>
      <c r="BL44" s="32"/>
      <c r="BM44" s="32"/>
      <c r="BN44" s="33"/>
      <c r="BO44" s="34"/>
      <c r="BP44" s="35"/>
      <c r="BQ44" s="35"/>
      <c r="BR44" s="20">
        <v>0.5</v>
      </c>
      <c r="BS44" s="21"/>
      <c r="BT44" s="21"/>
      <c r="BU44" s="22"/>
      <c r="BV44" s="20">
        <f t="shared" si="19"/>
        <v>100</v>
      </c>
      <c r="BW44" s="21"/>
      <c r="BX44" s="21"/>
      <c r="BY44" s="22"/>
      <c r="BZ44" s="20">
        <f t="shared" si="20"/>
        <v>2</v>
      </c>
      <c r="CA44" s="21"/>
      <c r="CB44" s="21"/>
      <c r="CC44" s="22"/>
      <c r="CD44" s="17">
        <f t="shared" si="21"/>
        <v>100</v>
      </c>
      <c r="CE44" s="18"/>
      <c r="CF44" s="18"/>
      <c r="CG44" s="19"/>
      <c r="CH44" s="20" t="str">
        <f t="shared" si="22"/>
        <v>Önemli risk</v>
      </c>
      <c r="CI44" s="21"/>
      <c r="CJ44" s="21"/>
      <c r="CK44" s="22"/>
      <c r="CL44" s="20" t="str">
        <f t="shared" si="23"/>
        <v>Bu risk değeri daha fazla düşürülmeyecek, kontrollerin devamı sağlanacaktır</v>
      </c>
      <c r="CM44" s="21"/>
      <c r="CN44" s="21"/>
      <c r="CO44" s="22"/>
    </row>
    <row r="45" spans="1:93" ht="99.75" customHeight="1" x14ac:dyDescent="0.25">
      <c r="A45" s="8">
        <v>34</v>
      </c>
      <c r="B45" s="27" t="s">
        <v>596</v>
      </c>
      <c r="C45" s="27"/>
      <c r="D45" s="27" t="s">
        <v>74</v>
      </c>
      <c r="E45" s="27"/>
      <c r="F45" s="27" t="s">
        <v>73</v>
      </c>
      <c r="G45" s="27"/>
      <c r="H45" s="27"/>
      <c r="I45" s="27"/>
      <c r="J45" s="27" t="s">
        <v>85</v>
      </c>
      <c r="K45" s="27"/>
      <c r="L45" s="27"/>
      <c r="M45" s="27"/>
      <c r="N45" s="27" t="s">
        <v>84</v>
      </c>
      <c r="O45" s="27"/>
      <c r="P45" s="27"/>
      <c r="Q45" s="27"/>
      <c r="R45" s="27" t="s">
        <v>15</v>
      </c>
      <c r="S45" s="27"/>
      <c r="T45" s="27"/>
      <c r="U45" s="27"/>
      <c r="V45" s="28" t="s">
        <v>83</v>
      </c>
      <c r="W45" s="29"/>
      <c r="X45" s="29"/>
      <c r="Y45" s="30"/>
      <c r="Z45" s="20">
        <v>1</v>
      </c>
      <c r="AA45" s="21"/>
      <c r="AB45" s="21"/>
      <c r="AC45" s="22"/>
      <c r="AD45" s="20">
        <v>100</v>
      </c>
      <c r="AE45" s="21"/>
      <c r="AF45" s="21"/>
      <c r="AG45" s="22"/>
      <c r="AH45" s="20">
        <v>1</v>
      </c>
      <c r="AI45" s="21"/>
      <c r="AJ45" s="21"/>
      <c r="AK45" s="22"/>
      <c r="AL45" s="17">
        <f t="shared" si="16"/>
        <v>100</v>
      </c>
      <c r="AM45" s="18"/>
      <c r="AN45" s="18"/>
      <c r="AO45" s="19"/>
      <c r="AP45" s="20" t="str">
        <f t="shared" si="17"/>
        <v>Önemli risk</v>
      </c>
      <c r="AQ45" s="21"/>
      <c r="AR45" s="21"/>
      <c r="AS45" s="22"/>
      <c r="AT45" s="36" t="str">
        <f t="shared" si="18"/>
        <v>Uzun dönemde iyileştirilmelidir(Yıl içerisinde)</v>
      </c>
      <c r="AU45" s="37"/>
      <c r="AV45" s="37"/>
      <c r="AW45" s="38"/>
      <c r="AX45" s="31" t="s">
        <v>82</v>
      </c>
      <c r="AY45" s="32"/>
      <c r="AZ45" s="32"/>
      <c r="BA45" s="32"/>
      <c r="BB45" s="32"/>
      <c r="BC45" s="32"/>
      <c r="BD45" s="33"/>
      <c r="BE45" s="39" t="s">
        <v>3</v>
      </c>
      <c r="BF45" s="39"/>
      <c r="BG45" s="39"/>
      <c r="BH45" s="31" t="s">
        <v>81</v>
      </c>
      <c r="BI45" s="32"/>
      <c r="BJ45" s="32"/>
      <c r="BK45" s="32"/>
      <c r="BL45" s="32"/>
      <c r="BM45" s="32"/>
      <c r="BN45" s="33"/>
      <c r="BO45" s="34"/>
      <c r="BP45" s="35"/>
      <c r="BQ45" s="35"/>
      <c r="BR45" s="20">
        <v>0.5</v>
      </c>
      <c r="BS45" s="21"/>
      <c r="BT45" s="21"/>
      <c r="BU45" s="22"/>
      <c r="BV45" s="20">
        <f t="shared" si="19"/>
        <v>100</v>
      </c>
      <c r="BW45" s="21"/>
      <c r="BX45" s="21"/>
      <c r="BY45" s="22"/>
      <c r="BZ45" s="20">
        <f t="shared" si="20"/>
        <v>1</v>
      </c>
      <c r="CA45" s="21"/>
      <c r="CB45" s="21"/>
      <c r="CC45" s="22"/>
      <c r="CD45" s="17">
        <f t="shared" si="21"/>
        <v>50</v>
      </c>
      <c r="CE45" s="18"/>
      <c r="CF45" s="18"/>
      <c r="CG45" s="19"/>
      <c r="CH45" s="20" t="str">
        <f t="shared" si="22"/>
        <v>Kesin risk</v>
      </c>
      <c r="CI45" s="21"/>
      <c r="CJ45" s="21"/>
      <c r="CK45" s="22"/>
      <c r="CL45" s="20" t="str">
        <f t="shared" si="23"/>
        <v>Yapılacak düzeltici/önleyici faaliyetlerin gözetim altında uygulanmasına devam edilecektir.</v>
      </c>
      <c r="CM45" s="21"/>
      <c r="CN45" s="21"/>
      <c r="CO45" s="22"/>
    </row>
    <row r="46" spans="1:93" ht="66" customHeight="1" x14ac:dyDescent="0.25">
      <c r="A46" s="8">
        <v>35</v>
      </c>
      <c r="B46" s="27" t="s">
        <v>596</v>
      </c>
      <c r="C46" s="27"/>
      <c r="D46" s="27" t="s">
        <v>74</v>
      </c>
      <c r="E46" s="27"/>
      <c r="F46" s="27" t="s">
        <v>73</v>
      </c>
      <c r="G46" s="27"/>
      <c r="H46" s="27"/>
      <c r="I46" s="27"/>
      <c r="J46" s="27" t="s">
        <v>80</v>
      </c>
      <c r="K46" s="27"/>
      <c r="L46" s="27"/>
      <c r="M46" s="27"/>
      <c r="N46" s="27" t="s">
        <v>79</v>
      </c>
      <c r="O46" s="27"/>
      <c r="P46" s="27"/>
      <c r="Q46" s="27"/>
      <c r="R46" s="27" t="s">
        <v>15</v>
      </c>
      <c r="S46" s="27"/>
      <c r="T46" s="27"/>
      <c r="U46" s="27"/>
      <c r="V46" s="28" t="s">
        <v>78</v>
      </c>
      <c r="W46" s="29"/>
      <c r="X46" s="29"/>
      <c r="Y46" s="30"/>
      <c r="Z46" s="20">
        <v>3</v>
      </c>
      <c r="AA46" s="21"/>
      <c r="AB46" s="21"/>
      <c r="AC46" s="22"/>
      <c r="AD46" s="20">
        <v>7</v>
      </c>
      <c r="AE46" s="21"/>
      <c r="AF46" s="21"/>
      <c r="AG46" s="22"/>
      <c r="AH46" s="20">
        <v>1</v>
      </c>
      <c r="AI46" s="21"/>
      <c r="AJ46" s="21"/>
      <c r="AK46" s="22"/>
      <c r="AL46" s="17">
        <f t="shared" si="16"/>
        <v>21</v>
      </c>
      <c r="AM46" s="18"/>
      <c r="AN46" s="18"/>
      <c r="AO46" s="19"/>
      <c r="AP46" s="20" t="str">
        <f t="shared" si="17"/>
        <v>Kesin risk</v>
      </c>
      <c r="AQ46" s="21"/>
      <c r="AR46" s="21"/>
      <c r="AS46" s="22"/>
      <c r="AT46" s="36" t="str">
        <f t="shared" si="18"/>
        <v>Gözetim altında uygulanmalıdır.</v>
      </c>
      <c r="AU46" s="37"/>
      <c r="AV46" s="37"/>
      <c r="AW46" s="38"/>
      <c r="AX46" s="31" t="s">
        <v>77</v>
      </c>
      <c r="AY46" s="32"/>
      <c r="AZ46" s="32"/>
      <c r="BA46" s="32"/>
      <c r="BB46" s="32"/>
      <c r="BC46" s="32"/>
      <c r="BD46" s="33"/>
      <c r="BE46" s="39" t="s">
        <v>3</v>
      </c>
      <c r="BF46" s="39"/>
      <c r="BG46" s="39"/>
      <c r="BH46" s="31" t="s">
        <v>76</v>
      </c>
      <c r="BI46" s="32"/>
      <c r="BJ46" s="32"/>
      <c r="BK46" s="32"/>
      <c r="BL46" s="32"/>
      <c r="BM46" s="32"/>
      <c r="BN46" s="33"/>
      <c r="BO46" s="34"/>
      <c r="BP46" s="35"/>
      <c r="BQ46" s="35"/>
      <c r="BR46" s="20">
        <v>0.5</v>
      </c>
      <c r="BS46" s="21"/>
      <c r="BT46" s="21"/>
      <c r="BU46" s="22"/>
      <c r="BV46" s="20">
        <f t="shared" si="19"/>
        <v>7</v>
      </c>
      <c r="BW46" s="21"/>
      <c r="BX46" s="21"/>
      <c r="BY46" s="22"/>
      <c r="BZ46" s="20">
        <f t="shared" si="20"/>
        <v>1</v>
      </c>
      <c r="CA46" s="21"/>
      <c r="CB46" s="21"/>
      <c r="CC46" s="22"/>
      <c r="CD46" s="17">
        <f t="shared" si="21"/>
        <v>3.5</v>
      </c>
      <c r="CE46" s="18"/>
      <c r="CF46" s="18"/>
      <c r="CG46" s="19"/>
      <c r="CH46" s="20" t="str">
        <f t="shared" si="22"/>
        <v>Kabul edilebilir risk</v>
      </c>
      <c r="CI46" s="21"/>
      <c r="CJ46" s="21"/>
      <c r="CK46" s="22"/>
      <c r="CL46" s="20" t="str">
        <f t="shared" si="23"/>
        <v>Yapılacak düzeltici/önleyici faaliyetlerin gözetim altında uygulanmasına devam edilecektir.</v>
      </c>
      <c r="CM46" s="21"/>
      <c r="CN46" s="21"/>
      <c r="CO46" s="22"/>
    </row>
    <row r="47" spans="1:93" ht="58.5" customHeight="1" x14ac:dyDescent="0.25">
      <c r="A47" s="8">
        <v>36</v>
      </c>
      <c r="B47" s="27" t="s">
        <v>596</v>
      </c>
      <c r="C47" s="27"/>
      <c r="D47" s="27" t="s">
        <v>74</v>
      </c>
      <c r="E47" s="27"/>
      <c r="F47" s="27" t="s">
        <v>73</v>
      </c>
      <c r="G47" s="27"/>
      <c r="H47" s="27"/>
      <c r="I47" s="27"/>
      <c r="J47" s="27" t="s">
        <v>72</v>
      </c>
      <c r="K47" s="27"/>
      <c r="L47" s="27"/>
      <c r="M47" s="27"/>
      <c r="N47" s="27" t="s">
        <v>71</v>
      </c>
      <c r="O47" s="27"/>
      <c r="P47" s="27"/>
      <c r="Q47" s="27"/>
      <c r="R47" s="27" t="s">
        <v>70</v>
      </c>
      <c r="S47" s="27"/>
      <c r="T47" s="27"/>
      <c r="U47" s="27"/>
      <c r="V47" s="27" t="s">
        <v>69</v>
      </c>
      <c r="W47" s="27"/>
      <c r="X47" s="27"/>
      <c r="Y47" s="27"/>
      <c r="Z47" s="20">
        <v>0.5</v>
      </c>
      <c r="AA47" s="21"/>
      <c r="AB47" s="21"/>
      <c r="AC47" s="22"/>
      <c r="AD47" s="20">
        <v>15</v>
      </c>
      <c r="AE47" s="21"/>
      <c r="AF47" s="21"/>
      <c r="AG47" s="22"/>
      <c r="AH47" s="20">
        <v>1</v>
      </c>
      <c r="AI47" s="21"/>
      <c r="AJ47" s="21"/>
      <c r="AK47" s="22"/>
      <c r="AL47" s="17">
        <f t="shared" si="16"/>
        <v>7.5</v>
      </c>
      <c r="AM47" s="18"/>
      <c r="AN47" s="18"/>
      <c r="AO47" s="19"/>
      <c r="AP47" s="20" t="str">
        <f t="shared" si="17"/>
        <v>Kabul edilebilir risk</v>
      </c>
      <c r="AQ47" s="21"/>
      <c r="AR47" s="21"/>
      <c r="AS47" s="22"/>
      <c r="AT47" s="36" t="str">
        <f t="shared" si="18"/>
        <v>Önlem öncelikli değildir.</v>
      </c>
      <c r="AU47" s="37"/>
      <c r="AV47" s="37"/>
      <c r="AW47" s="38"/>
      <c r="AX47" s="31" t="s">
        <v>68</v>
      </c>
      <c r="AY47" s="32"/>
      <c r="AZ47" s="32"/>
      <c r="BA47" s="32"/>
      <c r="BB47" s="32"/>
      <c r="BC47" s="32"/>
      <c r="BD47" s="33"/>
      <c r="BE47" s="39" t="s">
        <v>3</v>
      </c>
      <c r="BF47" s="39"/>
      <c r="BG47" s="39"/>
      <c r="BH47" s="31" t="s">
        <v>67</v>
      </c>
      <c r="BI47" s="32"/>
      <c r="BJ47" s="32"/>
      <c r="BK47" s="32"/>
      <c r="BL47" s="32"/>
      <c r="BM47" s="32"/>
      <c r="BN47" s="33"/>
      <c r="BO47" s="34"/>
      <c r="BP47" s="35"/>
      <c r="BQ47" s="35"/>
      <c r="BR47" s="20">
        <v>0.5</v>
      </c>
      <c r="BS47" s="21"/>
      <c r="BT47" s="21"/>
      <c r="BU47" s="22"/>
      <c r="BV47" s="20">
        <f t="shared" si="19"/>
        <v>15</v>
      </c>
      <c r="BW47" s="21"/>
      <c r="BX47" s="21"/>
      <c r="BY47" s="22"/>
      <c r="BZ47" s="20">
        <f t="shared" si="20"/>
        <v>1</v>
      </c>
      <c r="CA47" s="21"/>
      <c r="CB47" s="21"/>
      <c r="CC47" s="22"/>
      <c r="CD47" s="17">
        <f t="shared" si="21"/>
        <v>7.5</v>
      </c>
      <c r="CE47" s="18"/>
      <c r="CF47" s="18"/>
      <c r="CG47" s="19"/>
      <c r="CH47" s="20" t="str">
        <f t="shared" si="22"/>
        <v>Kabul edilebilir risk</v>
      </c>
      <c r="CI47" s="21"/>
      <c r="CJ47" s="21"/>
      <c r="CK47" s="22"/>
      <c r="CL47" s="20" t="str">
        <f t="shared" si="23"/>
        <v>Mevcut faaliyetlerin gözetim altında uygulanmasına devam edilecektir.</v>
      </c>
      <c r="CM47" s="21"/>
      <c r="CN47" s="21"/>
      <c r="CO47" s="22"/>
    </row>
    <row r="48" spans="1:93" ht="90.75" customHeight="1" x14ac:dyDescent="0.25">
      <c r="A48" s="8">
        <v>37</v>
      </c>
      <c r="B48" s="28" t="s">
        <v>144</v>
      </c>
      <c r="C48" s="30"/>
      <c r="D48" s="27" t="s">
        <v>573</v>
      </c>
      <c r="E48" s="27"/>
      <c r="F48" s="27" t="s">
        <v>588</v>
      </c>
      <c r="G48" s="27"/>
      <c r="H48" s="27"/>
      <c r="I48" s="27"/>
      <c r="J48" s="27" t="s">
        <v>595</v>
      </c>
      <c r="K48" s="27"/>
      <c r="L48" s="27"/>
      <c r="M48" s="27"/>
      <c r="N48" s="27" t="s">
        <v>381</v>
      </c>
      <c r="O48" s="27"/>
      <c r="P48" s="27"/>
      <c r="Q48" s="27"/>
      <c r="R48" s="27" t="s">
        <v>569</v>
      </c>
      <c r="S48" s="27" t="s">
        <v>15</v>
      </c>
      <c r="T48" s="27" t="s">
        <v>15</v>
      </c>
      <c r="U48" s="27" t="s">
        <v>15</v>
      </c>
      <c r="V48" s="27" t="s">
        <v>591</v>
      </c>
      <c r="W48" s="27"/>
      <c r="X48" s="27"/>
      <c r="Y48" s="27"/>
      <c r="Z48" s="20">
        <v>1</v>
      </c>
      <c r="AA48" s="21"/>
      <c r="AB48" s="21"/>
      <c r="AC48" s="22"/>
      <c r="AD48" s="20">
        <v>40</v>
      </c>
      <c r="AE48" s="21"/>
      <c r="AF48" s="21"/>
      <c r="AG48" s="22"/>
      <c r="AH48" s="20">
        <v>1</v>
      </c>
      <c r="AI48" s="21"/>
      <c r="AJ48" s="21"/>
      <c r="AK48" s="22"/>
      <c r="AL48" s="17">
        <f t="shared" si="16"/>
        <v>40</v>
      </c>
      <c r="AM48" s="18"/>
      <c r="AN48" s="18"/>
      <c r="AO48" s="19"/>
      <c r="AP48" s="20" t="str">
        <f t="shared" si="17"/>
        <v>Kesin risk</v>
      </c>
      <c r="AQ48" s="21"/>
      <c r="AR48" s="21"/>
      <c r="AS48" s="22"/>
      <c r="AT48" s="36" t="str">
        <f t="shared" si="18"/>
        <v>Gözetim altında uygulanmalıdır.</v>
      </c>
      <c r="AU48" s="37"/>
      <c r="AV48" s="37"/>
      <c r="AW48" s="38"/>
      <c r="AX48" s="28" t="s">
        <v>594</v>
      </c>
      <c r="AY48" s="29"/>
      <c r="AZ48" s="29"/>
      <c r="BA48" s="29"/>
      <c r="BB48" s="29"/>
      <c r="BC48" s="29"/>
      <c r="BD48" s="30"/>
      <c r="BE48" s="39" t="s">
        <v>3</v>
      </c>
      <c r="BF48" s="39"/>
      <c r="BG48" s="39"/>
      <c r="BH48" s="28" t="s">
        <v>593</v>
      </c>
      <c r="BI48" s="29" t="s">
        <v>583</v>
      </c>
      <c r="BJ48" s="29" t="s">
        <v>583</v>
      </c>
      <c r="BK48" s="29" t="s">
        <v>583</v>
      </c>
      <c r="BL48" s="29" t="s">
        <v>583</v>
      </c>
      <c r="BM48" s="29" t="s">
        <v>583</v>
      </c>
      <c r="BN48" s="30" t="s">
        <v>583</v>
      </c>
      <c r="BO48" s="34">
        <v>41733</v>
      </c>
      <c r="BP48" s="35"/>
      <c r="BQ48" s="35"/>
      <c r="BR48" s="20">
        <v>0.5</v>
      </c>
      <c r="BS48" s="21"/>
      <c r="BT48" s="21"/>
      <c r="BU48" s="22"/>
      <c r="BV48" s="20">
        <f t="shared" si="19"/>
        <v>40</v>
      </c>
      <c r="BW48" s="21"/>
      <c r="BX48" s="21"/>
      <c r="BY48" s="22"/>
      <c r="BZ48" s="20">
        <f t="shared" si="20"/>
        <v>1</v>
      </c>
      <c r="CA48" s="21"/>
      <c r="CB48" s="21"/>
      <c r="CC48" s="22"/>
      <c r="CD48" s="17">
        <f t="shared" si="21"/>
        <v>20</v>
      </c>
      <c r="CE48" s="18"/>
      <c r="CF48" s="18"/>
      <c r="CG48" s="19"/>
      <c r="CH48" s="20" t="str">
        <f t="shared" si="22"/>
        <v>Kabul edilebilir risk</v>
      </c>
      <c r="CI48" s="21"/>
      <c r="CJ48" s="21"/>
      <c r="CK48" s="22"/>
      <c r="CL48" s="20" t="str">
        <f t="shared" si="23"/>
        <v>Yapılacak düzeltici/önleyici faaliyetlerin gözetim altında uygulanmasına devam edilecektir.</v>
      </c>
      <c r="CM48" s="21"/>
      <c r="CN48" s="21"/>
      <c r="CO48" s="22"/>
    </row>
    <row r="49" spans="1:93" ht="58.5" customHeight="1" x14ac:dyDescent="0.25">
      <c r="A49" s="8">
        <v>38</v>
      </c>
      <c r="B49" s="28" t="s">
        <v>144</v>
      </c>
      <c r="C49" s="30"/>
      <c r="D49" s="27" t="s">
        <v>573</v>
      </c>
      <c r="E49" s="27"/>
      <c r="F49" s="27" t="s">
        <v>588</v>
      </c>
      <c r="G49" s="27"/>
      <c r="H49" s="27"/>
      <c r="I49" s="27"/>
      <c r="J49" s="27" t="s">
        <v>592</v>
      </c>
      <c r="K49" s="27"/>
      <c r="L49" s="27"/>
      <c r="M49" s="27"/>
      <c r="N49" s="27" t="s">
        <v>577</v>
      </c>
      <c r="O49" s="27"/>
      <c r="P49" s="27"/>
      <c r="Q49" s="27"/>
      <c r="R49" s="27" t="s">
        <v>569</v>
      </c>
      <c r="S49" s="27" t="s">
        <v>15</v>
      </c>
      <c r="T49" s="27" t="s">
        <v>15</v>
      </c>
      <c r="U49" s="27" t="s">
        <v>15</v>
      </c>
      <c r="V49" s="27" t="s">
        <v>591</v>
      </c>
      <c r="W49" s="27"/>
      <c r="X49" s="27"/>
      <c r="Y49" s="27"/>
      <c r="Z49" s="20">
        <v>1</v>
      </c>
      <c r="AA49" s="21"/>
      <c r="AB49" s="21"/>
      <c r="AC49" s="22"/>
      <c r="AD49" s="20">
        <v>40</v>
      </c>
      <c r="AE49" s="21"/>
      <c r="AF49" s="21"/>
      <c r="AG49" s="22"/>
      <c r="AH49" s="20">
        <v>1</v>
      </c>
      <c r="AI49" s="21"/>
      <c r="AJ49" s="21"/>
      <c r="AK49" s="22"/>
      <c r="AL49" s="17">
        <f t="shared" si="16"/>
        <v>40</v>
      </c>
      <c r="AM49" s="18"/>
      <c r="AN49" s="18"/>
      <c r="AO49" s="19"/>
      <c r="AP49" s="20" t="str">
        <f t="shared" si="17"/>
        <v>Kesin risk</v>
      </c>
      <c r="AQ49" s="21"/>
      <c r="AR49" s="21"/>
      <c r="AS49" s="22"/>
      <c r="AT49" s="36" t="str">
        <f t="shared" si="18"/>
        <v>Gözetim altında uygulanmalıdır.</v>
      </c>
      <c r="AU49" s="37"/>
      <c r="AV49" s="37"/>
      <c r="AW49" s="38"/>
      <c r="AX49" s="28" t="s">
        <v>590</v>
      </c>
      <c r="AY49" s="29"/>
      <c r="AZ49" s="29"/>
      <c r="BA49" s="29"/>
      <c r="BB49" s="29"/>
      <c r="BC49" s="29"/>
      <c r="BD49" s="30"/>
      <c r="BE49" s="39" t="s">
        <v>3</v>
      </c>
      <c r="BF49" s="39"/>
      <c r="BG49" s="39"/>
      <c r="BH49" s="28" t="s">
        <v>589</v>
      </c>
      <c r="BI49" s="29" t="s">
        <v>583</v>
      </c>
      <c r="BJ49" s="29" t="s">
        <v>583</v>
      </c>
      <c r="BK49" s="29" t="s">
        <v>583</v>
      </c>
      <c r="BL49" s="29" t="s">
        <v>583</v>
      </c>
      <c r="BM49" s="29" t="s">
        <v>583</v>
      </c>
      <c r="BN49" s="30" t="s">
        <v>583</v>
      </c>
      <c r="BO49" s="34">
        <v>41733</v>
      </c>
      <c r="BP49" s="35"/>
      <c r="BQ49" s="35"/>
      <c r="BR49" s="20">
        <v>0.5</v>
      </c>
      <c r="BS49" s="21"/>
      <c r="BT49" s="21"/>
      <c r="BU49" s="22"/>
      <c r="BV49" s="20">
        <f t="shared" si="19"/>
        <v>40</v>
      </c>
      <c r="BW49" s="21"/>
      <c r="BX49" s="21"/>
      <c r="BY49" s="22"/>
      <c r="BZ49" s="20">
        <f t="shared" si="20"/>
        <v>1</v>
      </c>
      <c r="CA49" s="21"/>
      <c r="CB49" s="21"/>
      <c r="CC49" s="22"/>
      <c r="CD49" s="17">
        <f t="shared" si="21"/>
        <v>20</v>
      </c>
      <c r="CE49" s="18"/>
      <c r="CF49" s="18"/>
      <c r="CG49" s="19"/>
      <c r="CH49" s="20" t="str">
        <f t="shared" si="22"/>
        <v>Kabul edilebilir risk</v>
      </c>
      <c r="CI49" s="21"/>
      <c r="CJ49" s="21"/>
      <c r="CK49" s="22"/>
      <c r="CL49" s="20" t="str">
        <f t="shared" si="23"/>
        <v>Yapılacak düzeltici/önleyici faaliyetlerin gözetim altında uygulanmasına devam edilecektir.</v>
      </c>
      <c r="CM49" s="21"/>
      <c r="CN49" s="21"/>
      <c r="CO49" s="22"/>
    </row>
    <row r="50" spans="1:93" ht="121.5" customHeight="1" x14ac:dyDescent="0.25">
      <c r="A50" s="8">
        <v>39</v>
      </c>
      <c r="B50" s="28" t="s">
        <v>144</v>
      </c>
      <c r="C50" s="30"/>
      <c r="D50" s="27" t="s">
        <v>573</v>
      </c>
      <c r="E50" s="27"/>
      <c r="F50" s="27" t="s">
        <v>588</v>
      </c>
      <c r="G50" s="27"/>
      <c r="H50" s="27"/>
      <c r="I50" s="27"/>
      <c r="J50" s="27" t="s">
        <v>587</v>
      </c>
      <c r="K50" s="27"/>
      <c r="L50" s="27"/>
      <c r="M50" s="27"/>
      <c r="N50" s="27" t="s">
        <v>570</v>
      </c>
      <c r="O50" s="27"/>
      <c r="P50" s="27"/>
      <c r="Q50" s="27"/>
      <c r="R50" s="27" t="s">
        <v>569</v>
      </c>
      <c r="S50" s="27" t="s">
        <v>15</v>
      </c>
      <c r="T50" s="27" t="s">
        <v>15</v>
      </c>
      <c r="U50" s="27" t="s">
        <v>15</v>
      </c>
      <c r="V50" s="27" t="s">
        <v>586</v>
      </c>
      <c r="W50" s="27"/>
      <c r="X50" s="27"/>
      <c r="Y50" s="27"/>
      <c r="Z50" s="20">
        <v>1</v>
      </c>
      <c r="AA50" s="21"/>
      <c r="AB50" s="21"/>
      <c r="AC50" s="22"/>
      <c r="AD50" s="20">
        <v>100</v>
      </c>
      <c r="AE50" s="21"/>
      <c r="AF50" s="21"/>
      <c r="AG50" s="22"/>
      <c r="AH50" s="20">
        <v>1</v>
      </c>
      <c r="AI50" s="21"/>
      <c r="AJ50" s="21"/>
      <c r="AK50" s="22"/>
      <c r="AL50" s="17">
        <f t="shared" si="16"/>
        <v>100</v>
      </c>
      <c r="AM50" s="18"/>
      <c r="AN50" s="18"/>
      <c r="AO50" s="19"/>
      <c r="AP50" s="20" t="str">
        <f t="shared" si="17"/>
        <v>Önemli risk</v>
      </c>
      <c r="AQ50" s="21"/>
      <c r="AR50" s="21"/>
      <c r="AS50" s="22"/>
      <c r="AT50" s="36" t="str">
        <f t="shared" si="18"/>
        <v>Uzun dönemde iyileştirilmelidir(Yıl içerisinde)</v>
      </c>
      <c r="AU50" s="37"/>
      <c r="AV50" s="37"/>
      <c r="AW50" s="38"/>
      <c r="AX50" s="28" t="s">
        <v>585</v>
      </c>
      <c r="AY50" s="29"/>
      <c r="AZ50" s="29"/>
      <c r="BA50" s="29"/>
      <c r="BB50" s="29"/>
      <c r="BC50" s="29"/>
      <c r="BD50" s="30"/>
      <c r="BE50" s="39" t="s">
        <v>3</v>
      </c>
      <c r="BF50" s="39"/>
      <c r="BG50" s="39"/>
      <c r="BH50" s="28" t="s">
        <v>584</v>
      </c>
      <c r="BI50" s="29" t="s">
        <v>583</v>
      </c>
      <c r="BJ50" s="29" t="s">
        <v>583</v>
      </c>
      <c r="BK50" s="29" t="s">
        <v>583</v>
      </c>
      <c r="BL50" s="29" t="s">
        <v>583</v>
      </c>
      <c r="BM50" s="29" t="s">
        <v>583</v>
      </c>
      <c r="BN50" s="30" t="s">
        <v>583</v>
      </c>
      <c r="BO50" s="34">
        <v>41733</v>
      </c>
      <c r="BP50" s="35"/>
      <c r="BQ50" s="35"/>
      <c r="BR50" s="20">
        <v>0.5</v>
      </c>
      <c r="BS50" s="21"/>
      <c r="BT50" s="21"/>
      <c r="BU50" s="22"/>
      <c r="BV50" s="20">
        <f t="shared" si="19"/>
        <v>100</v>
      </c>
      <c r="BW50" s="21"/>
      <c r="BX50" s="21"/>
      <c r="BY50" s="22"/>
      <c r="BZ50" s="20">
        <f t="shared" si="20"/>
        <v>1</v>
      </c>
      <c r="CA50" s="21"/>
      <c r="CB50" s="21"/>
      <c r="CC50" s="22"/>
      <c r="CD50" s="17">
        <f t="shared" si="21"/>
        <v>50</v>
      </c>
      <c r="CE50" s="18"/>
      <c r="CF50" s="18"/>
      <c r="CG50" s="19"/>
      <c r="CH50" s="20" t="str">
        <f t="shared" si="22"/>
        <v>Kesin risk</v>
      </c>
      <c r="CI50" s="21"/>
      <c r="CJ50" s="21"/>
      <c r="CK50" s="22"/>
      <c r="CL50" s="20" t="str">
        <f t="shared" si="23"/>
        <v>Yapılacak düzeltici/önleyici faaliyetlerin gözetim altında uygulanmasına devam edilecektir.</v>
      </c>
      <c r="CM50" s="21"/>
      <c r="CN50" s="21"/>
      <c r="CO50" s="22"/>
    </row>
    <row r="51" spans="1:93" ht="57" customHeight="1" x14ac:dyDescent="0.25">
      <c r="A51" s="8">
        <v>40</v>
      </c>
      <c r="B51" s="28" t="s">
        <v>144</v>
      </c>
      <c r="C51" s="30"/>
      <c r="D51" s="27" t="s">
        <v>573</v>
      </c>
      <c r="E51" s="27"/>
      <c r="F51" s="27" t="s">
        <v>572</v>
      </c>
      <c r="G51" s="27"/>
      <c r="H51" s="27"/>
      <c r="I51" s="27"/>
      <c r="J51" s="27" t="s">
        <v>582</v>
      </c>
      <c r="K51" s="27"/>
      <c r="L51" s="27"/>
      <c r="M51" s="27"/>
      <c r="N51" s="27" t="s">
        <v>570</v>
      </c>
      <c r="O51" s="27"/>
      <c r="P51" s="27"/>
      <c r="Q51" s="27"/>
      <c r="R51" s="27" t="s">
        <v>569</v>
      </c>
      <c r="S51" s="27" t="s">
        <v>15</v>
      </c>
      <c r="T51" s="27" t="s">
        <v>15</v>
      </c>
      <c r="U51" s="27" t="s">
        <v>15</v>
      </c>
      <c r="V51" s="27" t="s">
        <v>581</v>
      </c>
      <c r="W51" s="27"/>
      <c r="X51" s="27"/>
      <c r="Y51" s="27"/>
      <c r="Z51" s="20">
        <v>1</v>
      </c>
      <c r="AA51" s="21"/>
      <c r="AB51" s="21"/>
      <c r="AC51" s="22"/>
      <c r="AD51" s="20">
        <v>100</v>
      </c>
      <c r="AE51" s="21"/>
      <c r="AF51" s="21"/>
      <c r="AG51" s="22"/>
      <c r="AH51" s="20">
        <v>1</v>
      </c>
      <c r="AI51" s="21"/>
      <c r="AJ51" s="21"/>
      <c r="AK51" s="22"/>
      <c r="AL51" s="17">
        <f t="shared" si="16"/>
        <v>100</v>
      </c>
      <c r="AM51" s="18"/>
      <c r="AN51" s="18"/>
      <c r="AO51" s="19"/>
      <c r="AP51" s="20" t="str">
        <f t="shared" si="17"/>
        <v>Önemli risk</v>
      </c>
      <c r="AQ51" s="21"/>
      <c r="AR51" s="21"/>
      <c r="AS51" s="22"/>
      <c r="AT51" s="36" t="str">
        <f t="shared" si="18"/>
        <v>Uzun dönemde iyileştirilmelidir(Yıl içerisinde)</v>
      </c>
      <c r="AU51" s="37"/>
      <c r="AV51" s="37"/>
      <c r="AW51" s="38"/>
      <c r="AX51" s="31" t="s">
        <v>580</v>
      </c>
      <c r="AY51" s="32"/>
      <c r="AZ51" s="32"/>
      <c r="BA51" s="32"/>
      <c r="BB51" s="32"/>
      <c r="BC51" s="32"/>
      <c r="BD51" s="33"/>
      <c r="BE51" s="39" t="s">
        <v>3</v>
      </c>
      <c r="BF51" s="39"/>
      <c r="BG51" s="39"/>
      <c r="BH51" s="31" t="s">
        <v>579</v>
      </c>
      <c r="BI51" s="32"/>
      <c r="BJ51" s="32"/>
      <c r="BK51" s="32"/>
      <c r="BL51" s="32"/>
      <c r="BM51" s="32"/>
      <c r="BN51" s="33"/>
      <c r="BO51" s="34"/>
      <c r="BP51" s="35"/>
      <c r="BQ51" s="35"/>
      <c r="BR51" s="20">
        <v>0.5</v>
      </c>
      <c r="BS51" s="21"/>
      <c r="BT51" s="21"/>
      <c r="BU51" s="22"/>
      <c r="BV51" s="20">
        <f t="shared" si="19"/>
        <v>100</v>
      </c>
      <c r="BW51" s="21"/>
      <c r="BX51" s="21"/>
      <c r="BY51" s="22"/>
      <c r="BZ51" s="20">
        <f t="shared" si="20"/>
        <v>1</v>
      </c>
      <c r="CA51" s="21"/>
      <c r="CB51" s="21"/>
      <c r="CC51" s="22"/>
      <c r="CD51" s="17">
        <f t="shared" si="21"/>
        <v>50</v>
      </c>
      <c r="CE51" s="18"/>
      <c r="CF51" s="18"/>
      <c r="CG51" s="19"/>
      <c r="CH51" s="20" t="str">
        <f t="shared" si="22"/>
        <v>Kesin risk</v>
      </c>
      <c r="CI51" s="21"/>
      <c r="CJ51" s="21"/>
      <c r="CK51" s="22"/>
      <c r="CL51" s="20" t="str">
        <f t="shared" si="23"/>
        <v>Yapılacak düzeltici/önleyici faaliyetlerin gözetim altında uygulanmasına devam edilecektir.</v>
      </c>
      <c r="CM51" s="21"/>
      <c r="CN51" s="21"/>
      <c r="CO51" s="22"/>
    </row>
    <row r="52" spans="1:93" ht="71.25" customHeight="1" x14ac:dyDescent="0.25">
      <c r="A52" s="8">
        <v>41</v>
      </c>
      <c r="B52" s="28" t="s">
        <v>144</v>
      </c>
      <c r="C52" s="30"/>
      <c r="D52" s="27" t="s">
        <v>573</v>
      </c>
      <c r="E52" s="27"/>
      <c r="F52" s="27" t="s">
        <v>572</v>
      </c>
      <c r="G52" s="27"/>
      <c r="H52" s="27"/>
      <c r="I52" s="27"/>
      <c r="J52" s="27" t="s">
        <v>578</v>
      </c>
      <c r="K52" s="27"/>
      <c r="L52" s="27"/>
      <c r="M52" s="27"/>
      <c r="N52" s="27" t="s">
        <v>577</v>
      </c>
      <c r="O52" s="27"/>
      <c r="P52" s="27"/>
      <c r="Q52" s="27"/>
      <c r="R52" s="27" t="s">
        <v>569</v>
      </c>
      <c r="S52" s="27" t="s">
        <v>15</v>
      </c>
      <c r="T52" s="27" t="s">
        <v>15</v>
      </c>
      <c r="U52" s="27" t="s">
        <v>15</v>
      </c>
      <c r="V52" s="27" t="s">
        <v>576</v>
      </c>
      <c r="W52" s="27"/>
      <c r="X52" s="27"/>
      <c r="Y52" s="27"/>
      <c r="Z52" s="20">
        <v>1</v>
      </c>
      <c r="AA52" s="21"/>
      <c r="AB52" s="21"/>
      <c r="AC52" s="22"/>
      <c r="AD52" s="20">
        <v>40</v>
      </c>
      <c r="AE52" s="21"/>
      <c r="AF52" s="21"/>
      <c r="AG52" s="22"/>
      <c r="AH52" s="20">
        <v>1</v>
      </c>
      <c r="AI52" s="21"/>
      <c r="AJ52" s="21"/>
      <c r="AK52" s="22"/>
      <c r="AL52" s="17">
        <f t="shared" si="16"/>
        <v>40</v>
      </c>
      <c r="AM52" s="18"/>
      <c r="AN52" s="18"/>
      <c r="AO52" s="19"/>
      <c r="AP52" s="20" t="str">
        <f t="shared" si="17"/>
        <v>Kesin risk</v>
      </c>
      <c r="AQ52" s="21"/>
      <c r="AR52" s="21"/>
      <c r="AS52" s="22"/>
      <c r="AT52" s="36" t="str">
        <f t="shared" si="18"/>
        <v>Gözetim altında uygulanmalıdır.</v>
      </c>
      <c r="AU52" s="37"/>
      <c r="AV52" s="37"/>
      <c r="AW52" s="38"/>
      <c r="AX52" s="31" t="s">
        <v>575</v>
      </c>
      <c r="AY52" s="32"/>
      <c r="AZ52" s="32"/>
      <c r="BA52" s="32"/>
      <c r="BB52" s="32"/>
      <c r="BC52" s="32"/>
      <c r="BD52" s="33"/>
      <c r="BE52" s="39" t="s">
        <v>3</v>
      </c>
      <c r="BF52" s="39"/>
      <c r="BG52" s="39"/>
      <c r="BH52" s="31" t="s">
        <v>574</v>
      </c>
      <c r="BI52" s="32"/>
      <c r="BJ52" s="32"/>
      <c r="BK52" s="32"/>
      <c r="BL52" s="32"/>
      <c r="BM52" s="32"/>
      <c r="BN52" s="33"/>
      <c r="BO52" s="34"/>
      <c r="BP52" s="35"/>
      <c r="BQ52" s="35"/>
      <c r="BR52" s="20">
        <v>0.5</v>
      </c>
      <c r="BS52" s="21"/>
      <c r="BT52" s="21"/>
      <c r="BU52" s="22"/>
      <c r="BV52" s="20">
        <f t="shared" si="19"/>
        <v>40</v>
      </c>
      <c r="BW52" s="21"/>
      <c r="BX52" s="21"/>
      <c r="BY52" s="22"/>
      <c r="BZ52" s="20">
        <f t="shared" si="20"/>
        <v>1</v>
      </c>
      <c r="CA52" s="21"/>
      <c r="CB52" s="21"/>
      <c r="CC52" s="22"/>
      <c r="CD52" s="17">
        <f t="shared" si="21"/>
        <v>20</v>
      </c>
      <c r="CE52" s="18"/>
      <c r="CF52" s="18"/>
      <c r="CG52" s="19"/>
      <c r="CH52" s="20" t="str">
        <f t="shared" si="22"/>
        <v>Kabul edilebilir risk</v>
      </c>
      <c r="CI52" s="21"/>
      <c r="CJ52" s="21"/>
      <c r="CK52" s="22"/>
      <c r="CL52" s="20" t="str">
        <f t="shared" si="23"/>
        <v>Yapılacak düzeltici/önleyici faaliyetlerin gözetim altında uygulanmasına devam edilecektir.</v>
      </c>
      <c r="CM52" s="21"/>
      <c r="CN52" s="21"/>
      <c r="CO52" s="22"/>
    </row>
    <row r="53" spans="1:93" ht="57" customHeight="1" x14ac:dyDescent="0.25">
      <c r="A53" s="8">
        <v>42</v>
      </c>
      <c r="B53" s="28" t="s">
        <v>144</v>
      </c>
      <c r="C53" s="30"/>
      <c r="D53" s="27" t="s">
        <v>573</v>
      </c>
      <c r="E53" s="27"/>
      <c r="F53" s="27" t="s">
        <v>572</v>
      </c>
      <c r="G53" s="27"/>
      <c r="H53" s="27"/>
      <c r="I53" s="27"/>
      <c r="J53" s="27" t="s">
        <v>571</v>
      </c>
      <c r="K53" s="27"/>
      <c r="L53" s="27"/>
      <c r="M53" s="27"/>
      <c r="N53" s="27" t="s">
        <v>570</v>
      </c>
      <c r="O53" s="27"/>
      <c r="P53" s="27"/>
      <c r="Q53" s="27"/>
      <c r="R53" s="27" t="s">
        <v>569</v>
      </c>
      <c r="S53" s="27" t="s">
        <v>15</v>
      </c>
      <c r="T53" s="27" t="s">
        <v>15</v>
      </c>
      <c r="U53" s="27" t="s">
        <v>15</v>
      </c>
      <c r="V53" s="27" t="s">
        <v>568</v>
      </c>
      <c r="W53" s="27"/>
      <c r="X53" s="27"/>
      <c r="Y53" s="27"/>
      <c r="Z53" s="20">
        <v>1</v>
      </c>
      <c r="AA53" s="21"/>
      <c r="AB53" s="21"/>
      <c r="AC53" s="22"/>
      <c r="AD53" s="20">
        <v>100</v>
      </c>
      <c r="AE53" s="21"/>
      <c r="AF53" s="21"/>
      <c r="AG53" s="22"/>
      <c r="AH53" s="20">
        <v>1</v>
      </c>
      <c r="AI53" s="21"/>
      <c r="AJ53" s="21"/>
      <c r="AK53" s="22"/>
      <c r="AL53" s="17">
        <f t="shared" si="16"/>
        <v>100</v>
      </c>
      <c r="AM53" s="18"/>
      <c r="AN53" s="18"/>
      <c r="AO53" s="19"/>
      <c r="AP53" s="20" t="str">
        <f t="shared" si="17"/>
        <v>Önemli risk</v>
      </c>
      <c r="AQ53" s="21"/>
      <c r="AR53" s="21"/>
      <c r="AS53" s="22"/>
      <c r="AT53" s="36" t="str">
        <f t="shared" si="18"/>
        <v>Uzun dönemde iyileştirilmelidir(Yıl içerisinde)</v>
      </c>
      <c r="AU53" s="37"/>
      <c r="AV53" s="37"/>
      <c r="AW53" s="38"/>
      <c r="AX53" s="31" t="s">
        <v>567</v>
      </c>
      <c r="AY53" s="32"/>
      <c r="AZ53" s="32"/>
      <c r="BA53" s="32"/>
      <c r="BB53" s="32"/>
      <c r="BC53" s="32"/>
      <c r="BD53" s="33"/>
      <c r="BE53" s="39" t="s">
        <v>3</v>
      </c>
      <c r="BF53" s="39"/>
      <c r="BG53" s="39"/>
      <c r="BH53" s="31" t="s">
        <v>566</v>
      </c>
      <c r="BI53" s="32"/>
      <c r="BJ53" s="32"/>
      <c r="BK53" s="32"/>
      <c r="BL53" s="32"/>
      <c r="BM53" s="32"/>
      <c r="BN53" s="33"/>
      <c r="BO53" s="34"/>
      <c r="BP53" s="35"/>
      <c r="BQ53" s="35"/>
      <c r="BR53" s="20">
        <v>0.5</v>
      </c>
      <c r="BS53" s="21"/>
      <c r="BT53" s="21"/>
      <c r="BU53" s="22"/>
      <c r="BV53" s="20">
        <f t="shared" si="19"/>
        <v>100</v>
      </c>
      <c r="BW53" s="21"/>
      <c r="BX53" s="21"/>
      <c r="BY53" s="22"/>
      <c r="BZ53" s="20">
        <f t="shared" si="20"/>
        <v>1</v>
      </c>
      <c r="CA53" s="21"/>
      <c r="CB53" s="21"/>
      <c r="CC53" s="22"/>
      <c r="CD53" s="17">
        <f t="shared" si="21"/>
        <v>50</v>
      </c>
      <c r="CE53" s="18"/>
      <c r="CF53" s="18"/>
      <c r="CG53" s="19"/>
      <c r="CH53" s="20" t="str">
        <f t="shared" si="22"/>
        <v>Kesin risk</v>
      </c>
      <c r="CI53" s="21"/>
      <c r="CJ53" s="21"/>
      <c r="CK53" s="22"/>
      <c r="CL53" s="20" t="str">
        <f t="shared" si="23"/>
        <v>Yapılacak düzeltici/önleyici faaliyetlerin gözetim altında uygulanmasına devam edilecektir.</v>
      </c>
      <c r="CM53" s="21"/>
      <c r="CN53" s="21"/>
      <c r="CO53" s="22"/>
    </row>
    <row r="54" spans="1:93" ht="35.25" customHeight="1" x14ac:dyDescent="0.25">
      <c r="A54" s="23" t="s">
        <v>716</v>
      </c>
      <c r="B54" s="24"/>
      <c r="C54" s="24"/>
      <c r="D54" s="24"/>
      <c r="E54" s="24"/>
      <c r="F54" s="24"/>
      <c r="G54" s="24"/>
      <c r="H54" s="13" t="s">
        <v>0</v>
      </c>
      <c r="I54" s="13"/>
      <c r="J54" s="13"/>
      <c r="K54" s="13"/>
      <c r="L54" s="13"/>
      <c r="M54" s="13"/>
      <c r="N54" s="14"/>
      <c r="O54" s="6"/>
      <c r="P54" s="23" t="s">
        <v>717</v>
      </c>
      <c r="Q54" s="24"/>
      <c r="R54" s="24"/>
      <c r="S54" s="24"/>
      <c r="T54" s="24"/>
      <c r="U54" s="24"/>
      <c r="V54" s="13" t="s">
        <v>0</v>
      </c>
      <c r="W54" s="13"/>
      <c r="X54" s="13"/>
      <c r="Y54" s="13"/>
      <c r="Z54" s="13"/>
      <c r="AA54" s="13"/>
      <c r="AB54" s="13"/>
      <c r="AC54" s="13"/>
      <c r="AD54" s="13"/>
      <c r="AE54" s="13"/>
      <c r="AF54" s="13"/>
      <c r="AG54" s="13"/>
      <c r="AH54" s="13"/>
      <c r="AI54" s="13"/>
      <c r="AJ54" s="13"/>
      <c r="AK54" s="13"/>
      <c r="AL54" s="13"/>
      <c r="AM54" s="14"/>
      <c r="AO54" s="23" t="s">
        <v>718</v>
      </c>
      <c r="AP54" s="24"/>
      <c r="AQ54" s="24"/>
      <c r="AR54" s="24"/>
      <c r="AS54" s="24"/>
      <c r="AT54" s="24"/>
      <c r="AU54" s="24"/>
      <c r="AV54" s="24"/>
      <c r="AW54" s="24"/>
      <c r="AX54" s="13" t="s">
        <v>1</v>
      </c>
      <c r="AY54" s="13"/>
      <c r="AZ54" s="13"/>
      <c r="BA54" s="13"/>
      <c r="BB54" s="14"/>
      <c r="BC54" s="7"/>
      <c r="BD54" s="23" t="s">
        <v>719</v>
      </c>
      <c r="BE54" s="24"/>
      <c r="BF54" s="24"/>
      <c r="BG54" s="24"/>
      <c r="BH54" s="24"/>
      <c r="BI54" s="13" t="s">
        <v>1</v>
      </c>
      <c r="BJ54" s="13"/>
      <c r="BK54" s="13"/>
      <c r="BL54" s="13"/>
      <c r="BM54" s="14"/>
      <c r="BN54" s="6"/>
      <c r="BO54" s="23" t="s">
        <v>721</v>
      </c>
      <c r="BP54" s="24"/>
      <c r="BQ54" s="24"/>
      <c r="BR54" s="24"/>
      <c r="BS54" s="24"/>
      <c r="BT54" s="24"/>
      <c r="BU54" s="24"/>
      <c r="BV54" s="24"/>
      <c r="BW54" s="24"/>
      <c r="BX54" s="24"/>
      <c r="BY54" s="24"/>
      <c r="BZ54" s="24"/>
      <c r="CA54" s="24"/>
      <c r="CB54" s="13" t="s">
        <v>0</v>
      </c>
      <c r="CC54" s="13"/>
      <c r="CD54" s="13"/>
      <c r="CE54" s="13"/>
      <c r="CF54" s="13"/>
      <c r="CG54" s="13"/>
      <c r="CH54" s="13"/>
      <c r="CI54" s="13"/>
      <c r="CJ54" s="13"/>
      <c r="CK54" s="13"/>
      <c r="CL54" s="13"/>
      <c r="CM54" s="13"/>
      <c r="CN54" s="13"/>
      <c r="CO54" s="14"/>
    </row>
    <row r="55" spans="1:93" ht="35.25" customHeight="1" x14ac:dyDescent="0.25">
      <c r="A55" s="25"/>
      <c r="B55" s="26"/>
      <c r="C55" s="26"/>
      <c r="D55" s="26"/>
      <c r="E55" s="26"/>
      <c r="F55" s="26"/>
      <c r="G55" s="26"/>
      <c r="H55" s="15"/>
      <c r="I55" s="15"/>
      <c r="J55" s="15"/>
      <c r="K55" s="15"/>
      <c r="L55" s="15"/>
      <c r="M55" s="15"/>
      <c r="N55" s="16"/>
      <c r="O55" s="5"/>
      <c r="P55" s="25"/>
      <c r="Q55" s="26"/>
      <c r="R55" s="26"/>
      <c r="S55" s="26"/>
      <c r="T55" s="26"/>
      <c r="U55" s="26"/>
      <c r="V55" s="15"/>
      <c r="W55" s="15"/>
      <c r="X55" s="15"/>
      <c r="Y55" s="15"/>
      <c r="Z55" s="15"/>
      <c r="AA55" s="15"/>
      <c r="AB55" s="15"/>
      <c r="AC55" s="15"/>
      <c r="AD55" s="15"/>
      <c r="AE55" s="15"/>
      <c r="AF55" s="15"/>
      <c r="AG55" s="15"/>
      <c r="AH55" s="15"/>
      <c r="AI55" s="15"/>
      <c r="AJ55" s="15"/>
      <c r="AK55" s="15"/>
      <c r="AL55" s="15"/>
      <c r="AM55" s="16"/>
      <c r="AO55" s="25"/>
      <c r="AP55" s="26"/>
      <c r="AQ55" s="26"/>
      <c r="AR55" s="26"/>
      <c r="AS55" s="26"/>
      <c r="AT55" s="26"/>
      <c r="AU55" s="26"/>
      <c r="AV55" s="26"/>
      <c r="AW55" s="26"/>
      <c r="AX55" s="15"/>
      <c r="AY55" s="15"/>
      <c r="AZ55" s="15"/>
      <c r="BA55" s="15"/>
      <c r="BB55" s="16"/>
      <c r="BC55" s="5"/>
      <c r="BD55" s="25"/>
      <c r="BE55" s="26"/>
      <c r="BF55" s="26"/>
      <c r="BG55" s="26"/>
      <c r="BH55" s="26"/>
      <c r="BI55" s="15"/>
      <c r="BJ55" s="15"/>
      <c r="BK55" s="15"/>
      <c r="BL55" s="15"/>
      <c r="BM55" s="16"/>
      <c r="BN55" s="4"/>
      <c r="BO55" s="25"/>
      <c r="BP55" s="26"/>
      <c r="BQ55" s="26"/>
      <c r="BR55" s="26"/>
      <c r="BS55" s="26"/>
      <c r="BT55" s="26"/>
      <c r="BU55" s="26"/>
      <c r="BV55" s="26"/>
      <c r="BW55" s="26"/>
      <c r="BX55" s="26"/>
      <c r="BY55" s="26"/>
      <c r="BZ55" s="26"/>
      <c r="CA55" s="26"/>
      <c r="CB55" s="15"/>
      <c r="CC55" s="15"/>
      <c r="CD55" s="15"/>
      <c r="CE55" s="15"/>
      <c r="CF55" s="15"/>
      <c r="CG55" s="15"/>
      <c r="CH55" s="15"/>
      <c r="CI55" s="15"/>
      <c r="CJ55" s="15"/>
      <c r="CK55" s="15"/>
      <c r="CL55" s="15"/>
      <c r="CM55" s="15"/>
      <c r="CN55" s="15"/>
      <c r="CO55" s="16"/>
    </row>
    <row r="56" spans="1:93" ht="56.25" customHeight="1" x14ac:dyDescent="0.25">
      <c r="A56" s="8">
        <v>43</v>
      </c>
      <c r="B56" s="28" t="s">
        <v>136</v>
      </c>
      <c r="C56" s="30"/>
      <c r="D56" s="27" t="s">
        <v>45</v>
      </c>
      <c r="E56" s="27"/>
      <c r="F56" s="27" t="s">
        <v>44</v>
      </c>
      <c r="G56" s="27"/>
      <c r="H56" s="27"/>
      <c r="I56" s="27"/>
      <c r="J56" s="27" t="s">
        <v>50</v>
      </c>
      <c r="K56" s="27"/>
      <c r="L56" s="27"/>
      <c r="M56" s="27"/>
      <c r="N56" s="27" t="s">
        <v>51</v>
      </c>
      <c r="O56" s="27"/>
      <c r="P56" s="27"/>
      <c r="Q56" s="27"/>
      <c r="R56" s="27" t="s">
        <v>15</v>
      </c>
      <c r="S56" s="27"/>
      <c r="T56" s="27"/>
      <c r="U56" s="27"/>
      <c r="V56" s="27" t="s">
        <v>48</v>
      </c>
      <c r="W56" s="27"/>
      <c r="X56" s="27"/>
      <c r="Y56" s="27"/>
      <c r="Z56" s="20">
        <v>0.5</v>
      </c>
      <c r="AA56" s="21"/>
      <c r="AB56" s="21"/>
      <c r="AC56" s="22"/>
      <c r="AD56" s="20">
        <v>15</v>
      </c>
      <c r="AE56" s="21"/>
      <c r="AF56" s="21"/>
      <c r="AG56" s="22"/>
      <c r="AH56" s="20">
        <v>0.5</v>
      </c>
      <c r="AI56" s="21"/>
      <c r="AJ56" s="21"/>
      <c r="AK56" s="22"/>
      <c r="AL56" s="17">
        <f t="shared" ref="AL56:AL71" si="24">Z56*AD56*AH56</f>
        <v>3.75</v>
      </c>
      <c r="AM56" s="18"/>
      <c r="AN56" s="18"/>
      <c r="AO56" s="19"/>
      <c r="AP56" s="20" t="str">
        <f t="shared" ref="AP56:AP71" si="25">IF(AL56&gt;400,"Çok yüksek risk",IF(AND(AL56&lt;=400,AL56&gt;200),"Yüksek risk",IF(AND(AL56&lt;=200,AL56&gt;70),"Önemli risk",IF(AND(AL56&lt;=70,AL56&gt;20),"Kesin risk",IF(AL56&lt;=20,"Kabul edilebilir risk")))))</f>
        <v>Kabul edilebilir risk</v>
      </c>
      <c r="AQ56" s="21"/>
      <c r="AR56" s="21"/>
      <c r="AS56" s="22"/>
      <c r="AT56" s="36" t="str">
        <f t="shared" ref="AT56:AT71" si="26">IF(AL56&gt;400,"Hemen gerekli önlemler alınmalı veya işin durdurulması, tesisin, binanın kapatılması vb. düşünülmelidir.",IF(AND(AL56&lt;=400,AL56&gt;200),"Kısa dönemde iyileştirilmelidir(Birkaç ay içerisinde)",IF(AND(AL56&lt;=200,AL56&gt;70),"Uzun dönemde iyileştirilmelidir(Yıl içerisinde)",IF(AND(AL56&lt;=70,AL56&gt;20),"Gözetim altında uygulanmalıdır.",IF(AL56&lt;=20,"Önlem öncelikli değildir.")))))</f>
        <v>Önlem öncelikli değildir.</v>
      </c>
      <c r="AU56" s="37"/>
      <c r="AV56" s="37"/>
      <c r="AW56" s="38"/>
      <c r="AX56" s="31" t="s">
        <v>47</v>
      </c>
      <c r="AY56" s="32"/>
      <c r="AZ56" s="32"/>
      <c r="BA56" s="32"/>
      <c r="BB56" s="32"/>
      <c r="BC56" s="32"/>
      <c r="BD56" s="33"/>
      <c r="BE56" s="39" t="s">
        <v>3</v>
      </c>
      <c r="BF56" s="39"/>
      <c r="BG56" s="39"/>
      <c r="BH56" s="31" t="s">
        <v>46</v>
      </c>
      <c r="BI56" s="32"/>
      <c r="BJ56" s="32"/>
      <c r="BK56" s="32"/>
      <c r="BL56" s="32"/>
      <c r="BM56" s="32"/>
      <c r="BN56" s="33"/>
      <c r="BO56" s="34"/>
      <c r="BP56" s="35"/>
      <c r="BQ56" s="35"/>
      <c r="BR56" s="20">
        <v>0.5</v>
      </c>
      <c r="BS56" s="21"/>
      <c r="BT56" s="21"/>
      <c r="BU56" s="22"/>
      <c r="BV56" s="20">
        <f t="shared" ref="BV56:BV71" si="27">AD56</f>
        <v>15</v>
      </c>
      <c r="BW56" s="21"/>
      <c r="BX56" s="21"/>
      <c r="BY56" s="22"/>
      <c r="BZ56" s="20">
        <f t="shared" ref="BZ56:BZ71" si="28">AH56</f>
        <v>0.5</v>
      </c>
      <c r="CA56" s="21"/>
      <c r="CB56" s="21"/>
      <c r="CC56" s="22"/>
      <c r="CD56" s="17">
        <f t="shared" ref="CD56:CD71" si="29">BR56*BV56*BZ56</f>
        <v>3.75</v>
      </c>
      <c r="CE56" s="18"/>
      <c r="CF56" s="18"/>
      <c r="CG56" s="19"/>
      <c r="CH56" s="20" t="str">
        <f t="shared" ref="CH56:CH71" si="30">IF(CD56&gt;400,"Çok yüksek risk",IF(AND(CD56&lt;=400,CD56&gt;200),"Yüksek risk",IF(AND(CD56&lt;=200,CD56&gt;70),"Önemli risk",IF(AND(CD56&lt;=70,CD56&gt;20),"Kesin risk",IF(CD56&lt;=20,"Kabul edilebilir risk")))))</f>
        <v>Kabul edilebilir risk</v>
      </c>
      <c r="CI56" s="21"/>
      <c r="CJ56" s="21"/>
      <c r="CK56" s="22"/>
      <c r="CL56" s="20" t="str">
        <f t="shared" ref="CL56:CL71" si="31">IF(AND(CD56&lt;=40,AL56=CD56),"Mevcut faaliyetlerin gözetim altında uygulanmasına devam edilecektir.",IF(CD56&gt;400,"İş durdurulmalıdır",IF(AND(CD56&lt;=400,CD56&gt;200),"Düzetici/ Önleyici tedbirleri gözden geçiriniz",IF(AND(CD56&lt;=200,CD56&gt;100),"Risk değeri bu seviyede tutulacak, böylelikle riskin önemi göz önünde bulundurulacak, kontroller daha sık yapılacaktır.",IF(AND(CD56&lt;=100,CD56&gt;70),"Bu risk değeri daha fazla düşürülmeyecek, kontrollerin devamı sağlanacaktır",IF(AND(CD56&lt;=70,CH56&gt;20),"Yapılacak düzeltici/önleyici faaliyetlerin gözetim altında uygulanmasına devam edilecektir.",IF(CD56&lt;=20,"Saha kontrollerine devam edilecektir.")))))))</f>
        <v>Mevcut faaliyetlerin gözetim altında uygulanmasına devam edilecektir.</v>
      </c>
      <c r="CM56" s="21"/>
      <c r="CN56" s="21"/>
      <c r="CO56" s="22"/>
    </row>
    <row r="57" spans="1:93" ht="56.25" customHeight="1" x14ac:dyDescent="0.25">
      <c r="A57" s="8">
        <v>44</v>
      </c>
      <c r="B57" s="28" t="s">
        <v>136</v>
      </c>
      <c r="C57" s="30"/>
      <c r="D57" s="27" t="s">
        <v>45</v>
      </c>
      <c r="E57" s="27"/>
      <c r="F57" s="27" t="s">
        <v>44</v>
      </c>
      <c r="G57" s="27"/>
      <c r="H57" s="27"/>
      <c r="I57" s="27"/>
      <c r="J57" s="27" t="s">
        <v>50</v>
      </c>
      <c r="K57" s="27"/>
      <c r="L57" s="27"/>
      <c r="M57" s="27"/>
      <c r="N57" s="27" t="s">
        <v>49</v>
      </c>
      <c r="O57" s="27"/>
      <c r="P57" s="27"/>
      <c r="Q57" s="27"/>
      <c r="R57" s="27" t="s">
        <v>15</v>
      </c>
      <c r="S57" s="27"/>
      <c r="T57" s="27"/>
      <c r="U57" s="27"/>
      <c r="V57" s="27" t="s">
        <v>48</v>
      </c>
      <c r="W57" s="27"/>
      <c r="X57" s="27"/>
      <c r="Y57" s="27"/>
      <c r="Z57" s="20">
        <v>0.5</v>
      </c>
      <c r="AA57" s="21"/>
      <c r="AB57" s="21"/>
      <c r="AC57" s="22"/>
      <c r="AD57" s="20">
        <v>40</v>
      </c>
      <c r="AE57" s="21"/>
      <c r="AF57" s="21"/>
      <c r="AG57" s="22"/>
      <c r="AH57" s="20">
        <v>0.5</v>
      </c>
      <c r="AI57" s="21"/>
      <c r="AJ57" s="21"/>
      <c r="AK57" s="22"/>
      <c r="AL57" s="17">
        <f t="shared" si="24"/>
        <v>10</v>
      </c>
      <c r="AM57" s="18"/>
      <c r="AN57" s="18"/>
      <c r="AO57" s="19"/>
      <c r="AP57" s="20" t="str">
        <f t="shared" si="25"/>
        <v>Kabul edilebilir risk</v>
      </c>
      <c r="AQ57" s="21"/>
      <c r="AR57" s="21"/>
      <c r="AS57" s="22"/>
      <c r="AT57" s="36" t="str">
        <f t="shared" si="26"/>
        <v>Önlem öncelikli değildir.</v>
      </c>
      <c r="AU57" s="37"/>
      <c r="AV57" s="37"/>
      <c r="AW57" s="38"/>
      <c r="AX57" s="31" t="s">
        <v>47</v>
      </c>
      <c r="AY57" s="32"/>
      <c r="AZ57" s="32"/>
      <c r="BA57" s="32"/>
      <c r="BB57" s="32"/>
      <c r="BC57" s="32"/>
      <c r="BD57" s="33"/>
      <c r="BE57" s="39" t="s">
        <v>3</v>
      </c>
      <c r="BF57" s="39"/>
      <c r="BG57" s="39"/>
      <c r="BH57" s="31" t="s">
        <v>46</v>
      </c>
      <c r="BI57" s="32"/>
      <c r="BJ57" s="32"/>
      <c r="BK57" s="32"/>
      <c r="BL57" s="32"/>
      <c r="BM57" s="32"/>
      <c r="BN57" s="33"/>
      <c r="BO57" s="34"/>
      <c r="BP57" s="35"/>
      <c r="BQ57" s="35"/>
      <c r="BR57" s="20">
        <v>0.5</v>
      </c>
      <c r="BS57" s="21"/>
      <c r="BT57" s="21"/>
      <c r="BU57" s="22"/>
      <c r="BV57" s="20">
        <f t="shared" si="27"/>
        <v>40</v>
      </c>
      <c r="BW57" s="21"/>
      <c r="BX57" s="21"/>
      <c r="BY57" s="22"/>
      <c r="BZ57" s="20">
        <f t="shared" si="28"/>
        <v>0.5</v>
      </c>
      <c r="CA57" s="21"/>
      <c r="CB57" s="21"/>
      <c r="CC57" s="22"/>
      <c r="CD57" s="17">
        <f t="shared" si="29"/>
        <v>10</v>
      </c>
      <c r="CE57" s="18"/>
      <c r="CF57" s="18"/>
      <c r="CG57" s="19"/>
      <c r="CH57" s="20" t="str">
        <f t="shared" si="30"/>
        <v>Kabul edilebilir risk</v>
      </c>
      <c r="CI57" s="21"/>
      <c r="CJ57" s="21"/>
      <c r="CK57" s="22"/>
      <c r="CL57" s="20" t="str">
        <f t="shared" si="31"/>
        <v>Mevcut faaliyetlerin gözetim altında uygulanmasına devam edilecektir.</v>
      </c>
      <c r="CM57" s="21"/>
      <c r="CN57" s="21"/>
      <c r="CO57" s="22"/>
    </row>
    <row r="58" spans="1:93" ht="73.5" customHeight="1" x14ac:dyDescent="0.25">
      <c r="A58" s="8">
        <v>45</v>
      </c>
      <c r="B58" s="28" t="s">
        <v>136</v>
      </c>
      <c r="C58" s="30"/>
      <c r="D58" s="27" t="s">
        <v>45</v>
      </c>
      <c r="E58" s="27"/>
      <c r="F58" s="27" t="s">
        <v>44</v>
      </c>
      <c r="G58" s="27"/>
      <c r="H58" s="27"/>
      <c r="I58" s="27"/>
      <c r="J58" s="27" t="s">
        <v>43</v>
      </c>
      <c r="K58" s="27"/>
      <c r="L58" s="27"/>
      <c r="M58" s="27"/>
      <c r="N58" s="27" t="s">
        <v>42</v>
      </c>
      <c r="O58" s="27"/>
      <c r="P58" s="27"/>
      <c r="Q58" s="27"/>
      <c r="R58" s="27" t="s">
        <v>15</v>
      </c>
      <c r="S58" s="27"/>
      <c r="T58" s="27"/>
      <c r="U58" s="27"/>
      <c r="V58" s="27" t="s">
        <v>565</v>
      </c>
      <c r="W58" s="27"/>
      <c r="X58" s="27"/>
      <c r="Y58" s="27"/>
      <c r="Z58" s="20">
        <v>3</v>
      </c>
      <c r="AA58" s="21"/>
      <c r="AB58" s="21"/>
      <c r="AC58" s="22"/>
      <c r="AD58" s="20">
        <v>15</v>
      </c>
      <c r="AE58" s="21"/>
      <c r="AF58" s="21"/>
      <c r="AG58" s="22"/>
      <c r="AH58" s="20">
        <v>0.5</v>
      </c>
      <c r="AI58" s="21"/>
      <c r="AJ58" s="21"/>
      <c r="AK58" s="22"/>
      <c r="AL58" s="17">
        <f t="shared" si="24"/>
        <v>22.5</v>
      </c>
      <c r="AM58" s="18"/>
      <c r="AN58" s="18"/>
      <c r="AO58" s="19"/>
      <c r="AP58" s="20" t="str">
        <f t="shared" si="25"/>
        <v>Kesin risk</v>
      </c>
      <c r="AQ58" s="21"/>
      <c r="AR58" s="21"/>
      <c r="AS58" s="22"/>
      <c r="AT58" s="36" t="str">
        <f t="shared" si="26"/>
        <v>Gözetim altında uygulanmalıdır.</v>
      </c>
      <c r="AU58" s="37"/>
      <c r="AV58" s="37"/>
      <c r="AW58" s="38"/>
      <c r="AX58" s="31" t="s">
        <v>564</v>
      </c>
      <c r="AY58" s="32"/>
      <c r="AZ58" s="32"/>
      <c r="BA58" s="32"/>
      <c r="BB58" s="32"/>
      <c r="BC58" s="32"/>
      <c r="BD58" s="33"/>
      <c r="BE58" s="39" t="s">
        <v>3</v>
      </c>
      <c r="BF58" s="39"/>
      <c r="BG58" s="39"/>
      <c r="BH58" s="31" t="s">
        <v>564</v>
      </c>
      <c r="BI58" s="32"/>
      <c r="BJ58" s="32"/>
      <c r="BK58" s="32"/>
      <c r="BL58" s="32"/>
      <c r="BM58" s="32"/>
      <c r="BN58" s="33"/>
      <c r="BO58" s="34"/>
      <c r="BP58" s="35"/>
      <c r="BQ58" s="35"/>
      <c r="BR58" s="20">
        <v>0.5</v>
      </c>
      <c r="BS58" s="21"/>
      <c r="BT58" s="21"/>
      <c r="BU58" s="22"/>
      <c r="BV58" s="20">
        <f t="shared" si="27"/>
        <v>15</v>
      </c>
      <c r="BW58" s="21"/>
      <c r="BX58" s="21"/>
      <c r="BY58" s="22"/>
      <c r="BZ58" s="20">
        <f t="shared" si="28"/>
        <v>0.5</v>
      </c>
      <c r="CA58" s="21"/>
      <c r="CB58" s="21"/>
      <c r="CC58" s="22"/>
      <c r="CD58" s="17">
        <f t="shared" si="29"/>
        <v>3.75</v>
      </c>
      <c r="CE58" s="18"/>
      <c r="CF58" s="18"/>
      <c r="CG58" s="19"/>
      <c r="CH58" s="20" t="str">
        <f t="shared" si="30"/>
        <v>Kabul edilebilir risk</v>
      </c>
      <c r="CI58" s="21"/>
      <c r="CJ58" s="21"/>
      <c r="CK58" s="22"/>
      <c r="CL58" s="20" t="str">
        <f t="shared" si="31"/>
        <v>Yapılacak düzeltici/önleyici faaliyetlerin gözetim altında uygulanmasına devam edilecektir.</v>
      </c>
      <c r="CM58" s="21"/>
      <c r="CN58" s="21"/>
      <c r="CO58" s="22"/>
    </row>
    <row r="59" spans="1:93" ht="117" customHeight="1" x14ac:dyDescent="0.25">
      <c r="A59" s="8">
        <v>46</v>
      </c>
      <c r="B59" s="27" t="s">
        <v>136</v>
      </c>
      <c r="C59" s="27"/>
      <c r="D59" s="27" t="s">
        <v>554</v>
      </c>
      <c r="E59" s="27"/>
      <c r="F59" s="27" t="s">
        <v>553</v>
      </c>
      <c r="G59" s="27"/>
      <c r="H59" s="27"/>
      <c r="I59" s="27"/>
      <c r="J59" s="27" t="s">
        <v>563</v>
      </c>
      <c r="K59" s="27"/>
      <c r="L59" s="27"/>
      <c r="M59" s="27"/>
      <c r="N59" s="27" t="s">
        <v>88</v>
      </c>
      <c r="O59" s="27"/>
      <c r="P59" s="27"/>
      <c r="Q59" s="27"/>
      <c r="R59" s="27" t="s">
        <v>15</v>
      </c>
      <c r="S59" s="27"/>
      <c r="T59" s="27"/>
      <c r="U59" s="27"/>
      <c r="V59" s="27" t="s">
        <v>562</v>
      </c>
      <c r="W59" s="27"/>
      <c r="X59" s="27"/>
      <c r="Y59" s="27"/>
      <c r="Z59" s="20">
        <v>3</v>
      </c>
      <c r="AA59" s="21"/>
      <c r="AB59" s="21"/>
      <c r="AC59" s="22"/>
      <c r="AD59" s="20">
        <v>100</v>
      </c>
      <c r="AE59" s="21"/>
      <c r="AF59" s="21"/>
      <c r="AG59" s="22"/>
      <c r="AH59" s="20">
        <v>3</v>
      </c>
      <c r="AI59" s="21"/>
      <c r="AJ59" s="21"/>
      <c r="AK59" s="22"/>
      <c r="AL59" s="17">
        <f t="shared" si="24"/>
        <v>900</v>
      </c>
      <c r="AM59" s="18"/>
      <c r="AN59" s="18"/>
      <c r="AO59" s="19"/>
      <c r="AP59" s="20" t="str">
        <f t="shared" si="25"/>
        <v>Çok yüksek risk</v>
      </c>
      <c r="AQ59" s="21"/>
      <c r="AR59" s="21"/>
      <c r="AS59" s="22"/>
      <c r="AT59" s="36" t="str">
        <f t="shared" si="26"/>
        <v>Hemen gerekli önlemler alınmalı veya işin durdurulması, tesisin, binanın kapatılması vb. düşünülmelidir.</v>
      </c>
      <c r="AU59" s="37"/>
      <c r="AV59" s="37"/>
      <c r="AW59" s="38"/>
      <c r="AX59" s="31" t="s">
        <v>561</v>
      </c>
      <c r="AY59" s="32"/>
      <c r="AZ59" s="32"/>
      <c r="BA59" s="32"/>
      <c r="BB59" s="32"/>
      <c r="BC59" s="32"/>
      <c r="BD59" s="33"/>
      <c r="BE59" s="39" t="s">
        <v>3</v>
      </c>
      <c r="BF59" s="39"/>
      <c r="BG59" s="39"/>
      <c r="BH59" s="31" t="s">
        <v>560</v>
      </c>
      <c r="BI59" s="32"/>
      <c r="BJ59" s="32"/>
      <c r="BK59" s="32"/>
      <c r="BL59" s="32"/>
      <c r="BM59" s="32"/>
      <c r="BN59" s="33"/>
      <c r="BO59" s="34"/>
      <c r="BP59" s="35"/>
      <c r="BQ59" s="35"/>
      <c r="BR59" s="20">
        <v>0.5</v>
      </c>
      <c r="BS59" s="21"/>
      <c r="BT59" s="21"/>
      <c r="BU59" s="22"/>
      <c r="BV59" s="20">
        <f t="shared" si="27"/>
        <v>100</v>
      </c>
      <c r="BW59" s="21"/>
      <c r="BX59" s="21"/>
      <c r="BY59" s="22"/>
      <c r="BZ59" s="20">
        <f t="shared" si="28"/>
        <v>3</v>
      </c>
      <c r="CA59" s="21"/>
      <c r="CB59" s="21"/>
      <c r="CC59" s="22"/>
      <c r="CD59" s="17">
        <f t="shared" si="29"/>
        <v>150</v>
      </c>
      <c r="CE59" s="18"/>
      <c r="CF59" s="18"/>
      <c r="CG59" s="19"/>
      <c r="CH59" s="20" t="str">
        <f t="shared" si="30"/>
        <v>Önemli risk</v>
      </c>
      <c r="CI59" s="21"/>
      <c r="CJ59" s="21"/>
      <c r="CK59" s="22"/>
      <c r="CL59" s="20" t="str">
        <f t="shared" si="31"/>
        <v>Risk değeri bu seviyede tutulacak, böylelikle riskin önemi göz önünde bulundurulacak, kontroller daha sık yapılacaktır.</v>
      </c>
      <c r="CM59" s="21"/>
      <c r="CN59" s="21"/>
      <c r="CO59" s="22"/>
    </row>
    <row r="60" spans="1:93" ht="56.25" customHeight="1" x14ac:dyDescent="0.25">
      <c r="A60" s="8">
        <v>47</v>
      </c>
      <c r="B60" s="27" t="s">
        <v>136</v>
      </c>
      <c r="C60" s="27"/>
      <c r="D60" s="27" t="s">
        <v>554</v>
      </c>
      <c r="E60" s="27"/>
      <c r="F60" s="27" t="s">
        <v>553</v>
      </c>
      <c r="G60" s="27"/>
      <c r="H60" s="27"/>
      <c r="I60" s="27"/>
      <c r="J60" s="27" t="s">
        <v>559</v>
      </c>
      <c r="K60" s="27"/>
      <c r="L60" s="27"/>
      <c r="M60" s="27"/>
      <c r="N60" s="27" t="s">
        <v>558</v>
      </c>
      <c r="O60" s="27"/>
      <c r="P60" s="27"/>
      <c r="Q60" s="27"/>
      <c r="R60" s="27" t="s">
        <v>15</v>
      </c>
      <c r="S60" s="27"/>
      <c r="T60" s="27"/>
      <c r="U60" s="27"/>
      <c r="V60" s="27" t="s">
        <v>557</v>
      </c>
      <c r="W60" s="27"/>
      <c r="X60" s="27"/>
      <c r="Y60" s="27"/>
      <c r="Z60" s="20">
        <v>3</v>
      </c>
      <c r="AA60" s="21"/>
      <c r="AB60" s="21"/>
      <c r="AC60" s="22"/>
      <c r="AD60" s="20">
        <v>15</v>
      </c>
      <c r="AE60" s="21"/>
      <c r="AF60" s="21"/>
      <c r="AG60" s="22"/>
      <c r="AH60" s="20">
        <v>3</v>
      </c>
      <c r="AI60" s="21"/>
      <c r="AJ60" s="21"/>
      <c r="AK60" s="22"/>
      <c r="AL60" s="17">
        <f t="shared" si="24"/>
        <v>135</v>
      </c>
      <c r="AM60" s="18"/>
      <c r="AN60" s="18"/>
      <c r="AO60" s="19"/>
      <c r="AP60" s="20" t="str">
        <f t="shared" si="25"/>
        <v>Önemli risk</v>
      </c>
      <c r="AQ60" s="21"/>
      <c r="AR60" s="21"/>
      <c r="AS60" s="22"/>
      <c r="AT60" s="36" t="str">
        <f t="shared" si="26"/>
        <v>Uzun dönemde iyileştirilmelidir(Yıl içerisinde)</v>
      </c>
      <c r="AU60" s="37"/>
      <c r="AV60" s="37"/>
      <c r="AW60" s="38"/>
      <c r="AX60" s="31" t="s">
        <v>556</v>
      </c>
      <c r="AY60" s="32"/>
      <c r="AZ60" s="32"/>
      <c r="BA60" s="32"/>
      <c r="BB60" s="32"/>
      <c r="BC60" s="32"/>
      <c r="BD60" s="33"/>
      <c r="BE60" s="39" t="s">
        <v>3</v>
      </c>
      <c r="BF60" s="39"/>
      <c r="BG60" s="39"/>
      <c r="BH60" s="31" t="s">
        <v>555</v>
      </c>
      <c r="BI60" s="32"/>
      <c r="BJ60" s="32"/>
      <c r="BK60" s="32"/>
      <c r="BL60" s="32"/>
      <c r="BM60" s="32"/>
      <c r="BN60" s="33"/>
      <c r="BO60" s="34"/>
      <c r="BP60" s="35"/>
      <c r="BQ60" s="35"/>
      <c r="BR60" s="20">
        <v>0.5</v>
      </c>
      <c r="BS60" s="21"/>
      <c r="BT60" s="21"/>
      <c r="BU60" s="22"/>
      <c r="BV60" s="20">
        <f t="shared" si="27"/>
        <v>15</v>
      </c>
      <c r="BW60" s="21"/>
      <c r="BX60" s="21"/>
      <c r="BY60" s="22"/>
      <c r="BZ60" s="20">
        <f t="shared" si="28"/>
        <v>3</v>
      </c>
      <c r="CA60" s="21"/>
      <c r="CB60" s="21"/>
      <c r="CC60" s="22"/>
      <c r="CD60" s="17">
        <f t="shared" si="29"/>
        <v>22.5</v>
      </c>
      <c r="CE60" s="18"/>
      <c r="CF60" s="18"/>
      <c r="CG60" s="19"/>
      <c r="CH60" s="20" t="str">
        <f t="shared" si="30"/>
        <v>Kesin risk</v>
      </c>
      <c r="CI60" s="21"/>
      <c r="CJ60" s="21"/>
      <c r="CK60" s="22"/>
      <c r="CL60" s="20" t="str">
        <f t="shared" si="31"/>
        <v>Yapılacak düzeltici/önleyici faaliyetlerin gözetim altında uygulanmasına devam edilecektir.</v>
      </c>
      <c r="CM60" s="21"/>
      <c r="CN60" s="21"/>
      <c r="CO60" s="22"/>
    </row>
    <row r="61" spans="1:93" ht="109.5" customHeight="1" x14ac:dyDescent="0.25">
      <c r="A61" s="8">
        <v>48</v>
      </c>
      <c r="B61" s="27" t="s">
        <v>136</v>
      </c>
      <c r="C61" s="27"/>
      <c r="D61" s="27" t="s">
        <v>554</v>
      </c>
      <c r="E61" s="27"/>
      <c r="F61" s="27" t="s">
        <v>553</v>
      </c>
      <c r="G61" s="27"/>
      <c r="H61" s="27"/>
      <c r="I61" s="27"/>
      <c r="J61" s="27" t="s">
        <v>552</v>
      </c>
      <c r="K61" s="27"/>
      <c r="L61" s="27"/>
      <c r="M61" s="27"/>
      <c r="N61" s="27" t="s">
        <v>88</v>
      </c>
      <c r="O61" s="27"/>
      <c r="P61" s="27"/>
      <c r="Q61" s="27"/>
      <c r="R61" s="27" t="s">
        <v>15</v>
      </c>
      <c r="S61" s="27"/>
      <c r="T61" s="27"/>
      <c r="U61" s="27"/>
      <c r="V61" s="27" t="s">
        <v>551</v>
      </c>
      <c r="W61" s="27"/>
      <c r="X61" s="27"/>
      <c r="Y61" s="27"/>
      <c r="Z61" s="20">
        <v>3</v>
      </c>
      <c r="AA61" s="21"/>
      <c r="AB61" s="21"/>
      <c r="AC61" s="22"/>
      <c r="AD61" s="20">
        <v>100</v>
      </c>
      <c r="AE61" s="21"/>
      <c r="AF61" s="21"/>
      <c r="AG61" s="22"/>
      <c r="AH61" s="20">
        <v>3</v>
      </c>
      <c r="AI61" s="21"/>
      <c r="AJ61" s="21"/>
      <c r="AK61" s="22"/>
      <c r="AL61" s="17">
        <f t="shared" si="24"/>
        <v>900</v>
      </c>
      <c r="AM61" s="18"/>
      <c r="AN61" s="18"/>
      <c r="AO61" s="19"/>
      <c r="AP61" s="20" t="str">
        <f t="shared" si="25"/>
        <v>Çok yüksek risk</v>
      </c>
      <c r="AQ61" s="21"/>
      <c r="AR61" s="21"/>
      <c r="AS61" s="22"/>
      <c r="AT61" s="36" t="str">
        <f t="shared" si="26"/>
        <v>Hemen gerekli önlemler alınmalı veya işin durdurulması, tesisin, binanın kapatılması vb. düşünülmelidir.</v>
      </c>
      <c r="AU61" s="37"/>
      <c r="AV61" s="37"/>
      <c r="AW61" s="38"/>
      <c r="AX61" s="31" t="s">
        <v>550</v>
      </c>
      <c r="AY61" s="32"/>
      <c r="AZ61" s="32"/>
      <c r="BA61" s="32"/>
      <c r="BB61" s="32"/>
      <c r="BC61" s="32"/>
      <c r="BD61" s="33"/>
      <c r="BE61" s="39" t="s">
        <v>3</v>
      </c>
      <c r="BF61" s="39"/>
      <c r="BG61" s="39"/>
      <c r="BH61" s="31" t="s">
        <v>549</v>
      </c>
      <c r="BI61" s="32"/>
      <c r="BJ61" s="32"/>
      <c r="BK61" s="32"/>
      <c r="BL61" s="32"/>
      <c r="BM61" s="32"/>
      <c r="BN61" s="33"/>
      <c r="BO61" s="34"/>
      <c r="BP61" s="35"/>
      <c r="BQ61" s="35"/>
      <c r="BR61" s="20">
        <v>0.5</v>
      </c>
      <c r="BS61" s="21"/>
      <c r="BT61" s="21"/>
      <c r="BU61" s="22"/>
      <c r="BV61" s="20">
        <f t="shared" si="27"/>
        <v>100</v>
      </c>
      <c r="BW61" s="21"/>
      <c r="BX61" s="21"/>
      <c r="BY61" s="22"/>
      <c r="BZ61" s="20">
        <f t="shared" si="28"/>
        <v>3</v>
      </c>
      <c r="CA61" s="21"/>
      <c r="CB61" s="21"/>
      <c r="CC61" s="22"/>
      <c r="CD61" s="17">
        <f t="shared" si="29"/>
        <v>150</v>
      </c>
      <c r="CE61" s="18"/>
      <c r="CF61" s="18"/>
      <c r="CG61" s="19"/>
      <c r="CH61" s="20" t="str">
        <f t="shared" si="30"/>
        <v>Önemli risk</v>
      </c>
      <c r="CI61" s="21"/>
      <c r="CJ61" s="21"/>
      <c r="CK61" s="22"/>
      <c r="CL61" s="20" t="str">
        <f t="shared" si="31"/>
        <v>Risk değeri bu seviyede tutulacak, böylelikle riskin önemi göz önünde bulundurulacak, kontroller daha sık yapılacaktır.</v>
      </c>
      <c r="CM61" s="21"/>
      <c r="CN61" s="21"/>
      <c r="CO61" s="22"/>
    </row>
    <row r="62" spans="1:93" ht="87" customHeight="1" x14ac:dyDescent="0.25">
      <c r="A62" s="8">
        <v>49</v>
      </c>
      <c r="B62" s="27" t="s">
        <v>136</v>
      </c>
      <c r="C62" s="27"/>
      <c r="D62" s="27" t="s">
        <v>534</v>
      </c>
      <c r="E62" s="27"/>
      <c r="F62" s="27" t="s">
        <v>548</v>
      </c>
      <c r="G62" s="27"/>
      <c r="H62" s="27"/>
      <c r="I62" s="27"/>
      <c r="J62" s="27" t="s">
        <v>547</v>
      </c>
      <c r="K62" s="27"/>
      <c r="L62" s="27"/>
      <c r="M62" s="27"/>
      <c r="N62" s="27" t="s">
        <v>546</v>
      </c>
      <c r="O62" s="27"/>
      <c r="P62" s="27"/>
      <c r="Q62" s="27"/>
      <c r="R62" s="27" t="s">
        <v>545</v>
      </c>
      <c r="S62" s="27"/>
      <c r="T62" s="27"/>
      <c r="U62" s="27"/>
      <c r="V62" s="27" t="s">
        <v>544</v>
      </c>
      <c r="W62" s="27"/>
      <c r="X62" s="27"/>
      <c r="Y62" s="27"/>
      <c r="Z62" s="20">
        <v>3</v>
      </c>
      <c r="AA62" s="21"/>
      <c r="AB62" s="21"/>
      <c r="AC62" s="22"/>
      <c r="AD62" s="20">
        <v>40</v>
      </c>
      <c r="AE62" s="21"/>
      <c r="AF62" s="21"/>
      <c r="AG62" s="22"/>
      <c r="AH62" s="20">
        <v>3</v>
      </c>
      <c r="AI62" s="21"/>
      <c r="AJ62" s="21"/>
      <c r="AK62" s="22"/>
      <c r="AL62" s="17">
        <f t="shared" si="24"/>
        <v>360</v>
      </c>
      <c r="AM62" s="18"/>
      <c r="AN62" s="18"/>
      <c r="AO62" s="19"/>
      <c r="AP62" s="20" t="str">
        <f t="shared" si="25"/>
        <v>Yüksek risk</v>
      </c>
      <c r="AQ62" s="21"/>
      <c r="AR62" s="21"/>
      <c r="AS62" s="22"/>
      <c r="AT62" s="36" t="str">
        <f t="shared" si="26"/>
        <v>Kısa dönemde iyileştirilmelidir(Birkaç ay içerisinde)</v>
      </c>
      <c r="AU62" s="37"/>
      <c r="AV62" s="37"/>
      <c r="AW62" s="38"/>
      <c r="AX62" s="31" t="s">
        <v>543</v>
      </c>
      <c r="AY62" s="32"/>
      <c r="AZ62" s="32"/>
      <c r="BA62" s="32"/>
      <c r="BB62" s="32"/>
      <c r="BC62" s="32"/>
      <c r="BD62" s="33"/>
      <c r="BE62" s="39" t="s">
        <v>3</v>
      </c>
      <c r="BF62" s="39"/>
      <c r="BG62" s="39"/>
      <c r="BH62" s="31" t="s">
        <v>543</v>
      </c>
      <c r="BI62" s="32"/>
      <c r="BJ62" s="32"/>
      <c r="BK62" s="32"/>
      <c r="BL62" s="32"/>
      <c r="BM62" s="32"/>
      <c r="BN62" s="33"/>
      <c r="BO62" s="34"/>
      <c r="BP62" s="35"/>
      <c r="BQ62" s="35"/>
      <c r="BR62" s="20">
        <v>0.5</v>
      </c>
      <c r="BS62" s="21"/>
      <c r="BT62" s="21"/>
      <c r="BU62" s="22"/>
      <c r="BV62" s="20">
        <f t="shared" si="27"/>
        <v>40</v>
      </c>
      <c r="BW62" s="21"/>
      <c r="BX62" s="21"/>
      <c r="BY62" s="22"/>
      <c r="BZ62" s="20">
        <f t="shared" si="28"/>
        <v>3</v>
      </c>
      <c r="CA62" s="21"/>
      <c r="CB62" s="21"/>
      <c r="CC62" s="22"/>
      <c r="CD62" s="17">
        <f t="shared" si="29"/>
        <v>60</v>
      </c>
      <c r="CE62" s="18"/>
      <c r="CF62" s="18"/>
      <c r="CG62" s="19"/>
      <c r="CH62" s="20" t="str">
        <f t="shared" si="30"/>
        <v>Kesin risk</v>
      </c>
      <c r="CI62" s="21"/>
      <c r="CJ62" s="21"/>
      <c r="CK62" s="22"/>
      <c r="CL62" s="20" t="str">
        <f t="shared" si="31"/>
        <v>Yapılacak düzeltici/önleyici faaliyetlerin gözetim altında uygulanmasına devam edilecektir.</v>
      </c>
      <c r="CM62" s="21"/>
      <c r="CN62" s="21"/>
      <c r="CO62" s="22"/>
    </row>
    <row r="63" spans="1:93" ht="95.25" customHeight="1" x14ac:dyDescent="0.25">
      <c r="A63" s="8">
        <v>50</v>
      </c>
      <c r="B63" s="27" t="s">
        <v>136</v>
      </c>
      <c r="C63" s="27"/>
      <c r="D63" s="27" t="s">
        <v>536</v>
      </c>
      <c r="E63" s="27"/>
      <c r="F63" s="27" t="s">
        <v>535</v>
      </c>
      <c r="G63" s="27"/>
      <c r="H63" s="27"/>
      <c r="I63" s="27"/>
      <c r="J63" s="27" t="s">
        <v>542</v>
      </c>
      <c r="K63" s="27"/>
      <c r="L63" s="27"/>
      <c r="M63" s="27"/>
      <c r="N63" s="27" t="s">
        <v>541</v>
      </c>
      <c r="O63" s="27"/>
      <c r="P63" s="27"/>
      <c r="Q63" s="27"/>
      <c r="R63" s="27" t="s">
        <v>15</v>
      </c>
      <c r="S63" s="27"/>
      <c r="T63" s="27"/>
      <c r="U63" s="27"/>
      <c r="V63" s="27" t="s">
        <v>532</v>
      </c>
      <c r="W63" s="27"/>
      <c r="X63" s="27"/>
      <c r="Y63" s="27"/>
      <c r="Z63" s="20">
        <v>3</v>
      </c>
      <c r="AA63" s="21"/>
      <c r="AB63" s="21"/>
      <c r="AC63" s="22"/>
      <c r="AD63" s="20">
        <v>15</v>
      </c>
      <c r="AE63" s="21"/>
      <c r="AF63" s="21"/>
      <c r="AG63" s="22"/>
      <c r="AH63" s="20">
        <v>2</v>
      </c>
      <c r="AI63" s="21"/>
      <c r="AJ63" s="21"/>
      <c r="AK63" s="22"/>
      <c r="AL63" s="17">
        <f t="shared" si="24"/>
        <v>90</v>
      </c>
      <c r="AM63" s="18"/>
      <c r="AN63" s="18"/>
      <c r="AO63" s="19"/>
      <c r="AP63" s="20" t="str">
        <f t="shared" si="25"/>
        <v>Önemli risk</v>
      </c>
      <c r="AQ63" s="21"/>
      <c r="AR63" s="21"/>
      <c r="AS63" s="22"/>
      <c r="AT63" s="36" t="str">
        <f t="shared" si="26"/>
        <v>Uzun dönemde iyileştirilmelidir(Yıl içerisinde)</v>
      </c>
      <c r="AU63" s="37"/>
      <c r="AV63" s="37"/>
      <c r="AW63" s="38"/>
      <c r="AX63" s="31" t="s">
        <v>540</v>
      </c>
      <c r="AY63" s="32"/>
      <c r="AZ63" s="32"/>
      <c r="BA63" s="32"/>
      <c r="BB63" s="32"/>
      <c r="BC63" s="32"/>
      <c r="BD63" s="33"/>
      <c r="BE63" s="39" t="s">
        <v>3</v>
      </c>
      <c r="BF63" s="39"/>
      <c r="BG63" s="39"/>
      <c r="BH63" s="31" t="s">
        <v>539</v>
      </c>
      <c r="BI63" s="32"/>
      <c r="BJ63" s="32"/>
      <c r="BK63" s="32"/>
      <c r="BL63" s="32"/>
      <c r="BM63" s="32"/>
      <c r="BN63" s="33"/>
      <c r="BO63" s="34"/>
      <c r="BP63" s="35"/>
      <c r="BQ63" s="35"/>
      <c r="BR63" s="20">
        <v>0.5</v>
      </c>
      <c r="BS63" s="21"/>
      <c r="BT63" s="21"/>
      <c r="BU63" s="22"/>
      <c r="BV63" s="20">
        <f t="shared" si="27"/>
        <v>15</v>
      </c>
      <c r="BW63" s="21"/>
      <c r="BX63" s="21"/>
      <c r="BY63" s="22"/>
      <c r="BZ63" s="20">
        <f t="shared" si="28"/>
        <v>2</v>
      </c>
      <c r="CA63" s="21"/>
      <c r="CB63" s="21"/>
      <c r="CC63" s="22"/>
      <c r="CD63" s="17">
        <f t="shared" si="29"/>
        <v>15</v>
      </c>
      <c r="CE63" s="18"/>
      <c r="CF63" s="18"/>
      <c r="CG63" s="19"/>
      <c r="CH63" s="20" t="str">
        <f t="shared" si="30"/>
        <v>Kabul edilebilir risk</v>
      </c>
      <c r="CI63" s="21"/>
      <c r="CJ63" s="21"/>
      <c r="CK63" s="22"/>
      <c r="CL63" s="20" t="str">
        <f t="shared" si="31"/>
        <v>Yapılacak düzeltici/önleyici faaliyetlerin gözetim altında uygulanmasına devam edilecektir.</v>
      </c>
      <c r="CM63" s="21"/>
      <c r="CN63" s="21"/>
      <c r="CO63" s="22"/>
    </row>
    <row r="64" spans="1:93" ht="79.5" customHeight="1" x14ac:dyDescent="0.25">
      <c r="A64" s="8">
        <v>51</v>
      </c>
      <c r="B64" s="27" t="s">
        <v>136</v>
      </c>
      <c r="C64" s="27"/>
      <c r="D64" s="27" t="s">
        <v>536</v>
      </c>
      <c r="E64" s="27"/>
      <c r="F64" s="27" t="s">
        <v>535</v>
      </c>
      <c r="G64" s="27"/>
      <c r="H64" s="27"/>
      <c r="I64" s="27"/>
      <c r="J64" s="27" t="s">
        <v>538</v>
      </c>
      <c r="K64" s="27"/>
      <c r="L64" s="27"/>
      <c r="M64" s="27"/>
      <c r="N64" s="27" t="s">
        <v>537</v>
      </c>
      <c r="O64" s="27"/>
      <c r="P64" s="27"/>
      <c r="Q64" s="27"/>
      <c r="R64" s="27" t="s">
        <v>15</v>
      </c>
      <c r="S64" s="27"/>
      <c r="T64" s="27"/>
      <c r="U64" s="27"/>
      <c r="V64" s="27" t="s">
        <v>532</v>
      </c>
      <c r="W64" s="27"/>
      <c r="X64" s="27"/>
      <c r="Y64" s="27"/>
      <c r="Z64" s="20">
        <v>3</v>
      </c>
      <c r="AA64" s="21"/>
      <c r="AB64" s="21"/>
      <c r="AC64" s="22"/>
      <c r="AD64" s="20">
        <v>40</v>
      </c>
      <c r="AE64" s="21"/>
      <c r="AF64" s="21"/>
      <c r="AG64" s="22"/>
      <c r="AH64" s="20">
        <v>2</v>
      </c>
      <c r="AI64" s="21"/>
      <c r="AJ64" s="21"/>
      <c r="AK64" s="22"/>
      <c r="AL64" s="17">
        <f t="shared" si="24"/>
        <v>240</v>
      </c>
      <c r="AM64" s="18"/>
      <c r="AN64" s="18"/>
      <c r="AO64" s="19"/>
      <c r="AP64" s="20" t="str">
        <f t="shared" si="25"/>
        <v>Yüksek risk</v>
      </c>
      <c r="AQ64" s="21"/>
      <c r="AR64" s="21"/>
      <c r="AS64" s="22"/>
      <c r="AT64" s="36" t="str">
        <f t="shared" si="26"/>
        <v>Kısa dönemde iyileştirilmelidir(Birkaç ay içerisinde)</v>
      </c>
      <c r="AU64" s="37"/>
      <c r="AV64" s="37"/>
      <c r="AW64" s="38"/>
      <c r="AX64" s="31" t="s">
        <v>531</v>
      </c>
      <c r="AY64" s="32"/>
      <c r="AZ64" s="32"/>
      <c r="BA64" s="32"/>
      <c r="BB64" s="32"/>
      <c r="BC64" s="32"/>
      <c r="BD64" s="33"/>
      <c r="BE64" s="39" t="s">
        <v>3</v>
      </c>
      <c r="BF64" s="39"/>
      <c r="BG64" s="39"/>
      <c r="BH64" s="31" t="s">
        <v>530</v>
      </c>
      <c r="BI64" s="32"/>
      <c r="BJ64" s="32"/>
      <c r="BK64" s="32"/>
      <c r="BL64" s="32"/>
      <c r="BM64" s="32"/>
      <c r="BN64" s="33"/>
      <c r="BO64" s="34"/>
      <c r="BP64" s="35"/>
      <c r="BQ64" s="35"/>
      <c r="BR64" s="20">
        <v>0.5</v>
      </c>
      <c r="BS64" s="21"/>
      <c r="BT64" s="21"/>
      <c r="BU64" s="22"/>
      <c r="BV64" s="20">
        <f t="shared" si="27"/>
        <v>40</v>
      </c>
      <c r="BW64" s="21"/>
      <c r="BX64" s="21"/>
      <c r="BY64" s="22"/>
      <c r="BZ64" s="20">
        <f t="shared" si="28"/>
        <v>2</v>
      </c>
      <c r="CA64" s="21"/>
      <c r="CB64" s="21"/>
      <c r="CC64" s="22"/>
      <c r="CD64" s="17">
        <f t="shared" si="29"/>
        <v>40</v>
      </c>
      <c r="CE64" s="18"/>
      <c r="CF64" s="18"/>
      <c r="CG64" s="19"/>
      <c r="CH64" s="20" t="str">
        <f t="shared" si="30"/>
        <v>Kesin risk</v>
      </c>
      <c r="CI64" s="21"/>
      <c r="CJ64" s="21"/>
      <c r="CK64" s="22"/>
      <c r="CL64" s="20" t="str">
        <f t="shared" si="31"/>
        <v>Yapılacak düzeltici/önleyici faaliyetlerin gözetim altında uygulanmasına devam edilecektir.</v>
      </c>
      <c r="CM64" s="21"/>
      <c r="CN64" s="21"/>
      <c r="CO64" s="22"/>
    </row>
    <row r="65" spans="1:93" ht="120" customHeight="1" x14ac:dyDescent="0.25">
      <c r="A65" s="8">
        <v>52</v>
      </c>
      <c r="B65" s="27" t="s">
        <v>136</v>
      </c>
      <c r="C65" s="27"/>
      <c r="D65" s="27" t="s">
        <v>536</v>
      </c>
      <c r="E65" s="27"/>
      <c r="F65" s="27" t="s">
        <v>535</v>
      </c>
      <c r="G65" s="27"/>
      <c r="H65" s="27"/>
      <c r="I65" s="27"/>
      <c r="J65" s="27" t="s">
        <v>534</v>
      </c>
      <c r="K65" s="27"/>
      <c r="L65" s="27"/>
      <c r="M65" s="27"/>
      <c r="N65" s="27" t="s">
        <v>533</v>
      </c>
      <c r="O65" s="27"/>
      <c r="P65" s="27"/>
      <c r="Q65" s="27"/>
      <c r="R65" s="27" t="s">
        <v>15</v>
      </c>
      <c r="S65" s="27"/>
      <c r="T65" s="27"/>
      <c r="U65" s="27"/>
      <c r="V65" s="27" t="s">
        <v>532</v>
      </c>
      <c r="W65" s="27"/>
      <c r="X65" s="27"/>
      <c r="Y65" s="27"/>
      <c r="Z65" s="20">
        <v>3</v>
      </c>
      <c r="AA65" s="21"/>
      <c r="AB65" s="21"/>
      <c r="AC65" s="22"/>
      <c r="AD65" s="20">
        <v>100</v>
      </c>
      <c r="AE65" s="21"/>
      <c r="AF65" s="21"/>
      <c r="AG65" s="22"/>
      <c r="AH65" s="20">
        <v>2</v>
      </c>
      <c r="AI65" s="21"/>
      <c r="AJ65" s="21"/>
      <c r="AK65" s="22"/>
      <c r="AL65" s="17">
        <f t="shared" si="24"/>
        <v>600</v>
      </c>
      <c r="AM65" s="18"/>
      <c r="AN65" s="18"/>
      <c r="AO65" s="19"/>
      <c r="AP65" s="20" t="str">
        <f t="shared" si="25"/>
        <v>Çok yüksek risk</v>
      </c>
      <c r="AQ65" s="21"/>
      <c r="AR65" s="21"/>
      <c r="AS65" s="22"/>
      <c r="AT65" s="36" t="str">
        <f t="shared" si="26"/>
        <v>Hemen gerekli önlemler alınmalı veya işin durdurulması, tesisin, binanın kapatılması vb. düşünülmelidir.</v>
      </c>
      <c r="AU65" s="37"/>
      <c r="AV65" s="37"/>
      <c r="AW65" s="38"/>
      <c r="AX65" s="31" t="s">
        <v>531</v>
      </c>
      <c r="AY65" s="32"/>
      <c r="AZ65" s="32"/>
      <c r="BA65" s="32"/>
      <c r="BB65" s="32"/>
      <c r="BC65" s="32"/>
      <c r="BD65" s="33"/>
      <c r="BE65" s="39" t="s">
        <v>3</v>
      </c>
      <c r="BF65" s="39"/>
      <c r="BG65" s="39"/>
      <c r="BH65" s="31" t="s">
        <v>530</v>
      </c>
      <c r="BI65" s="32"/>
      <c r="BJ65" s="32"/>
      <c r="BK65" s="32"/>
      <c r="BL65" s="32"/>
      <c r="BM65" s="32"/>
      <c r="BN65" s="33"/>
      <c r="BO65" s="34"/>
      <c r="BP65" s="35"/>
      <c r="BQ65" s="35"/>
      <c r="BR65" s="20">
        <v>0.5</v>
      </c>
      <c r="BS65" s="21"/>
      <c r="BT65" s="21"/>
      <c r="BU65" s="22"/>
      <c r="BV65" s="20">
        <f t="shared" si="27"/>
        <v>100</v>
      </c>
      <c r="BW65" s="21"/>
      <c r="BX65" s="21"/>
      <c r="BY65" s="22"/>
      <c r="BZ65" s="20">
        <f t="shared" si="28"/>
        <v>2</v>
      </c>
      <c r="CA65" s="21"/>
      <c r="CB65" s="21"/>
      <c r="CC65" s="22"/>
      <c r="CD65" s="17">
        <f t="shared" si="29"/>
        <v>100</v>
      </c>
      <c r="CE65" s="18"/>
      <c r="CF65" s="18"/>
      <c r="CG65" s="19"/>
      <c r="CH65" s="20" t="str">
        <f t="shared" si="30"/>
        <v>Önemli risk</v>
      </c>
      <c r="CI65" s="21"/>
      <c r="CJ65" s="21"/>
      <c r="CK65" s="22"/>
      <c r="CL65" s="20" t="str">
        <f t="shared" si="31"/>
        <v>Bu risk değeri daha fazla düşürülmeyecek, kontrollerin devamı sağlanacaktır</v>
      </c>
      <c r="CM65" s="21"/>
      <c r="CN65" s="21"/>
      <c r="CO65" s="22"/>
    </row>
    <row r="66" spans="1:93" ht="140.25" customHeight="1" x14ac:dyDescent="0.25">
      <c r="A66" s="8">
        <v>53</v>
      </c>
      <c r="B66" s="27" t="s">
        <v>515</v>
      </c>
      <c r="C66" s="27"/>
      <c r="D66" s="27" t="s">
        <v>514</v>
      </c>
      <c r="E66" s="27"/>
      <c r="F66" s="27" t="s">
        <v>513</v>
      </c>
      <c r="G66" s="27"/>
      <c r="H66" s="27"/>
      <c r="I66" s="27"/>
      <c r="J66" s="27" t="s">
        <v>529</v>
      </c>
      <c r="K66" s="27"/>
      <c r="L66" s="27"/>
      <c r="M66" s="27"/>
      <c r="N66" s="27" t="s">
        <v>528</v>
      </c>
      <c r="O66" s="27"/>
      <c r="P66" s="27"/>
      <c r="Q66" s="27"/>
      <c r="R66" s="27" t="s">
        <v>510</v>
      </c>
      <c r="S66" s="27"/>
      <c r="T66" s="27"/>
      <c r="U66" s="27"/>
      <c r="V66" s="27" t="s">
        <v>527</v>
      </c>
      <c r="W66" s="27"/>
      <c r="X66" s="27"/>
      <c r="Y66" s="27"/>
      <c r="Z66" s="20">
        <v>0.5</v>
      </c>
      <c r="AA66" s="21"/>
      <c r="AB66" s="21"/>
      <c r="AC66" s="22"/>
      <c r="AD66" s="20">
        <v>40</v>
      </c>
      <c r="AE66" s="21"/>
      <c r="AF66" s="21"/>
      <c r="AG66" s="22"/>
      <c r="AH66" s="20">
        <v>3</v>
      </c>
      <c r="AI66" s="21"/>
      <c r="AJ66" s="21"/>
      <c r="AK66" s="22"/>
      <c r="AL66" s="17">
        <f t="shared" si="24"/>
        <v>60</v>
      </c>
      <c r="AM66" s="18"/>
      <c r="AN66" s="18"/>
      <c r="AO66" s="19"/>
      <c r="AP66" s="20" t="str">
        <f t="shared" si="25"/>
        <v>Kesin risk</v>
      </c>
      <c r="AQ66" s="21"/>
      <c r="AR66" s="21"/>
      <c r="AS66" s="22"/>
      <c r="AT66" s="36" t="str">
        <f t="shared" si="26"/>
        <v>Gözetim altında uygulanmalıdır.</v>
      </c>
      <c r="AU66" s="37"/>
      <c r="AV66" s="37"/>
      <c r="AW66" s="38"/>
      <c r="AX66" s="31" t="s">
        <v>526</v>
      </c>
      <c r="AY66" s="32"/>
      <c r="AZ66" s="32"/>
      <c r="BA66" s="32"/>
      <c r="BB66" s="32"/>
      <c r="BC66" s="32"/>
      <c r="BD66" s="33"/>
      <c r="BE66" s="39" t="s">
        <v>3</v>
      </c>
      <c r="BF66" s="39"/>
      <c r="BG66" s="39"/>
      <c r="BH66" s="31" t="s">
        <v>525</v>
      </c>
      <c r="BI66" s="32"/>
      <c r="BJ66" s="32"/>
      <c r="BK66" s="32"/>
      <c r="BL66" s="32"/>
      <c r="BM66" s="32"/>
      <c r="BN66" s="33"/>
      <c r="BO66" s="34"/>
      <c r="BP66" s="35"/>
      <c r="BQ66" s="35"/>
      <c r="BR66" s="20">
        <v>0.5</v>
      </c>
      <c r="BS66" s="21"/>
      <c r="BT66" s="21"/>
      <c r="BU66" s="22"/>
      <c r="BV66" s="20">
        <f t="shared" si="27"/>
        <v>40</v>
      </c>
      <c r="BW66" s="21"/>
      <c r="BX66" s="21"/>
      <c r="BY66" s="22"/>
      <c r="BZ66" s="20">
        <f t="shared" si="28"/>
        <v>3</v>
      </c>
      <c r="CA66" s="21"/>
      <c r="CB66" s="21"/>
      <c r="CC66" s="22"/>
      <c r="CD66" s="17">
        <f t="shared" si="29"/>
        <v>60</v>
      </c>
      <c r="CE66" s="18"/>
      <c r="CF66" s="18"/>
      <c r="CG66" s="19"/>
      <c r="CH66" s="20" t="str">
        <f t="shared" si="30"/>
        <v>Kesin risk</v>
      </c>
      <c r="CI66" s="21"/>
      <c r="CJ66" s="21"/>
      <c r="CK66" s="22"/>
      <c r="CL66" s="20" t="str">
        <f t="shared" si="31"/>
        <v>Yapılacak düzeltici/önleyici faaliyetlerin gözetim altında uygulanmasına devam edilecektir.</v>
      </c>
      <c r="CM66" s="21"/>
      <c r="CN66" s="21"/>
      <c r="CO66" s="22"/>
    </row>
    <row r="67" spans="1:93" ht="61.5" customHeight="1" x14ac:dyDescent="0.25">
      <c r="A67" s="8">
        <v>54</v>
      </c>
      <c r="B67" s="27" t="s">
        <v>515</v>
      </c>
      <c r="C67" s="27"/>
      <c r="D67" s="27" t="s">
        <v>514</v>
      </c>
      <c r="E67" s="27"/>
      <c r="F67" s="27" t="s">
        <v>513</v>
      </c>
      <c r="G67" s="27"/>
      <c r="H67" s="27"/>
      <c r="I67" s="27"/>
      <c r="J67" s="27" t="s">
        <v>524</v>
      </c>
      <c r="K67" s="27"/>
      <c r="L67" s="27"/>
      <c r="M67" s="27"/>
      <c r="N67" s="27" t="s">
        <v>523</v>
      </c>
      <c r="O67" s="27"/>
      <c r="P67" s="27"/>
      <c r="Q67" s="27"/>
      <c r="R67" s="27" t="s">
        <v>510</v>
      </c>
      <c r="S67" s="27"/>
      <c r="T67" s="27"/>
      <c r="U67" s="27"/>
      <c r="V67" s="27" t="s">
        <v>522</v>
      </c>
      <c r="W67" s="27"/>
      <c r="X67" s="27"/>
      <c r="Y67" s="27"/>
      <c r="Z67" s="20">
        <v>0.5</v>
      </c>
      <c r="AA67" s="21"/>
      <c r="AB67" s="21"/>
      <c r="AC67" s="22"/>
      <c r="AD67" s="20">
        <v>40</v>
      </c>
      <c r="AE67" s="21"/>
      <c r="AF67" s="21"/>
      <c r="AG67" s="22"/>
      <c r="AH67" s="20">
        <v>3</v>
      </c>
      <c r="AI67" s="21"/>
      <c r="AJ67" s="21"/>
      <c r="AK67" s="22"/>
      <c r="AL67" s="17">
        <f t="shared" si="24"/>
        <v>60</v>
      </c>
      <c r="AM67" s="18"/>
      <c r="AN67" s="18"/>
      <c r="AO67" s="19"/>
      <c r="AP67" s="20" t="str">
        <f t="shared" si="25"/>
        <v>Kesin risk</v>
      </c>
      <c r="AQ67" s="21"/>
      <c r="AR67" s="21"/>
      <c r="AS67" s="22"/>
      <c r="AT67" s="36" t="str">
        <f t="shared" si="26"/>
        <v>Gözetim altında uygulanmalıdır.</v>
      </c>
      <c r="AU67" s="37"/>
      <c r="AV67" s="37"/>
      <c r="AW67" s="38"/>
      <c r="AX67" s="31" t="s">
        <v>521</v>
      </c>
      <c r="AY67" s="32"/>
      <c r="AZ67" s="32"/>
      <c r="BA67" s="32"/>
      <c r="BB67" s="32"/>
      <c r="BC67" s="32"/>
      <c r="BD67" s="33"/>
      <c r="BE67" s="39" t="s">
        <v>3</v>
      </c>
      <c r="BF67" s="39"/>
      <c r="BG67" s="39"/>
      <c r="BH67" s="31" t="s">
        <v>521</v>
      </c>
      <c r="BI67" s="32"/>
      <c r="BJ67" s="32"/>
      <c r="BK67" s="32"/>
      <c r="BL67" s="32"/>
      <c r="BM67" s="32"/>
      <c r="BN67" s="33"/>
      <c r="BO67" s="34"/>
      <c r="BP67" s="35"/>
      <c r="BQ67" s="35"/>
      <c r="BR67" s="20">
        <v>0.5</v>
      </c>
      <c r="BS67" s="21"/>
      <c r="BT67" s="21"/>
      <c r="BU67" s="22"/>
      <c r="BV67" s="20">
        <f t="shared" si="27"/>
        <v>40</v>
      </c>
      <c r="BW67" s="21"/>
      <c r="BX67" s="21"/>
      <c r="BY67" s="22"/>
      <c r="BZ67" s="20">
        <f t="shared" si="28"/>
        <v>3</v>
      </c>
      <c r="CA67" s="21"/>
      <c r="CB67" s="21"/>
      <c r="CC67" s="22"/>
      <c r="CD67" s="17">
        <f t="shared" si="29"/>
        <v>60</v>
      </c>
      <c r="CE67" s="18"/>
      <c r="CF67" s="18"/>
      <c r="CG67" s="19"/>
      <c r="CH67" s="20" t="str">
        <f t="shared" si="30"/>
        <v>Kesin risk</v>
      </c>
      <c r="CI67" s="21"/>
      <c r="CJ67" s="21"/>
      <c r="CK67" s="22"/>
      <c r="CL67" s="20" t="str">
        <f t="shared" si="31"/>
        <v>Yapılacak düzeltici/önleyici faaliyetlerin gözetim altında uygulanmasına devam edilecektir.</v>
      </c>
      <c r="CM67" s="21"/>
      <c r="CN67" s="21"/>
      <c r="CO67" s="22"/>
    </row>
    <row r="68" spans="1:93" ht="61.5" customHeight="1" x14ac:dyDescent="0.25">
      <c r="A68" s="8">
        <v>55</v>
      </c>
      <c r="B68" s="27" t="s">
        <v>515</v>
      </c>
      <c r="C68" s="27"/>
      <c r="D68" s="27" t="s">
        <v>514</v>
      </c>
      <c r="E68" s="27"/>
      <c r="F68" s="27" t="s">
        <v>513</v>
      </c>
      <c r="G68" s="27"/>
      <c r="H68" s="27"/>
      <c r="I68" s="27"/>
      <c r="J68" s="27" t="s">
        <v>520</v>
      </c>
      <c r="K68" s="27"/>
      <c r="L68" s="27"/>
      <c r="M68" s="27"/>
      <c r="N68" s="27" t="s">
        <v>519</v>
      </c>
      <c r="O68" s="27"/>
      <c r="P68" s="27"/>
      <c r="Q68" s="27"/>
      <c r="R68" s="27" t="s">
        <v>510</v>
      </c>
      <c r="S68" s="27"/>
      <c r="T68" s="27"/>
      <c r="U68" s="27"/>
      <c r="V68" s="27" t="s">
        <v>518</v>
      </c>
      <c r="W68" s="27"/>
      <c r="X68" s="27"/>
      <c r="Y68" s="27"/>
      <c r="Z68" s="20">
        <v>0.5</v>
      </c>
      <c r="AA68" s="21"/>
      <c r="AB68" s="21"/>
      <c r="AC68" s="22"/>
      <c r="AD68" s="20">
        <v>40</v>
      </c>
      <c r="AE68" s="21"/>
      <c r="AF68" s="21"/>
      <c r="AG68" s="22"/>
      <c r="AH68" s="20">
        <v>3</v>
      </c>
      <c r="AI68" s="21"/>
      <c r="AJ68" s="21"/>
      <c r="AK68" s="22"/>
      <c r="AL68" s="17">
        <f t="shared" si="24"/>
        <v>60</v>
      </c>
      <c r="AM68" s="18"/>
      <c r="AN68" s="18"/>
      <c r="AO68" s="19"/>
      <c r="AP68" s="20" t="str">
        <f t="shared" si="25"/>
        <v>Kesin risk</v>
      </c>
      <c r="AQ68" s="21"/>
      <c r="AR68" s="21"/>
      <c r="AS68" s="22"/>
      <c r="AT68" s="36" t="str">
        <f t="shared" si="26"/>
        <v>Gözetim altında uygulanmalıdır.</v>
      </c>
      <c r="AU68" s="37"/>
      <c r="AV68" s="37"/>
      <c r="AW68" s="38"/>
      <c r="AX68" s="31" t="s">
        <v>517</v>
      </c>
      <c r="AY68" s="32"/>
      <c r="AZ68" s="32"/>
      <c r="BA68" s="32"/>
      <c r="BB68" s="32"/>
      <c r="BC68" s="32"/>
      <c r="BD68" s="33"/>
      <c r="BE68" s="39" t="s">
        <v>3</v>
      </c>
      <c r="BF68" s="39"/>
      <c r="BG68" s="39"/>
      <c r="BH68" s="31" t="s">
        <v>516</v>
      </c>
      <c r="BI68" s="32"/>
      <c r="BJ68" s="32"/>
      <c r="BK68" s="32"/>
      <c r="BL68" s="32"/>
      <c r="BM68" s="32"/>
      <c r="BN68" s="33"/>
      <c r="BO68" s="34"/>
      <c r="BP68" s="35"/>
      <c r="BQ68" s="35"/>
      <c r="BR68" s="20">
        <v>0.5</v>
      </c>
      <c r="BS68" s="21"/>
      <c r="BT68" s="21"/>
      <c r="BU68" s="22"/>
      <c r="BV68" s="20">
        <f t="shared" si="27"/>
        <v>40</v>
      </c>
      <c r="BW68" s="21"/>
      <c r="BX68" s="21"/>
      <c r="BY68" s="22"/>
      <c r="BZ68" s="20">
        <f t="shared" si="28"/>
        <v>3</v>
      </c>
      <c r="CA68" s="21"/>
      <c r="CB68" s="21"/>
      <c r="CC68" s="22"/>
      <c r="CD68" s="17">
        <f t="shared" si="29"/>
        <v>60</v>
      </c>
      <c r="CE68" s="18"/>
      <c r="CF68" s="18"/>
      <c r="CG68" s="19"/>
      <c r="CH68" s="20" t="str">
        <f t="shared" si="30"/>
        <v>Kesin risk</v>
      </c>
      <c r="CI68" s="21"/>
      <c r="CJ68" s="21"/>
      <c r="CK68" s="22"/>
      <c r="CL68" s="20" t="str">
        <f t="shared" si="31"/>
        <v>Yapılacak düzeltici/önleyici faaliyetlerin gözetim altında uygulanmasına devam edilecektir.</v>
      </c>
      <c r="CM68" s="21"/>
      <c r="CN68" s="21"/>
      <c r="CO68" s="22"/>
    </row>
    <row r="69" spans="1:93" ht="90" customHeight="1" x14ac:dyDescent="0.25">
      <c r="A69" s="8">
        <v>56</v>
      </c>
      <c r="B69" s="27" t="s">
        <v>515</v>
      </c>
      <c r="C69" s="27"/>
      <c r="D69" s="27" t="s">
        <v>514</v>
      </c>
      <c r="E69" s="27"/>
      <c r="F69" s="27" t="s">
        <v>513</v>
      </c>
      <c r="G69" s="27"/>
      <c r="H69" s="27"/>
      <c r="I69" s="27"/>
      <c r="J69" s="27" t="s">
        <v>512</v>
      </c>
      <c r="K69" s="27"/>
      <c r="L69" s="27"/>
      <c r="M69" s="27"/>
      <c r="N69" s="27" t="s">
        <v>511</v>
      </c>
      <c r="O69" s="27"/>
      <c r="P69" s="27"/>
      <c r="Q69" s="27"/>
      <c r="R69" s="27" t="s">
        <v>510</v>
      </c>
      <c r="S69" s="27"/>
      <c r="T69" s="27"/>
      <c r="U69" s="27"/>
      <c r="V69" s="27" t="s">
        <v>54</v>
      </c>
      <c r="W69" s="27"/>
      <c r="X69" s="27"/>
      <c r="Y69" s="27"/>
      <c r="Z69" s="20">
        <v>3</v>
      </c>
      <c r="AA69" s="21"/>
      <c r="AB69" s="21"/>
      <c r="AC69" s="22"/>
      <c r="AD69" s="20">
        <v>40</v>
      </c>
      <c r="AE69" s="21"/>
      <c r="AF69" s="21"/>
      <c r="AG69" s="22"/>
      <c r="AH69" s="20">
        <v>3</v>
      </c>
      <c r="AI69" s="21"/>
      <c r="AJ69" s="21"/>
      <c r="AK69" s="22"/>
      <c r="AL69" s="17">
        <f t="shared" si="24"/>
        <v>360</v>
      </c>
      <c r="AM69" s="18"/>
      <c r="AN69" s="18"/>
      <c r="AO69" s="19"/>
      <c r="AP69" s="20" t="str">
        <f t="shared" si="25"/>
        <v>Yüksek risk</v>
      </c>
      <c r="AQ69" s="21"/>
      <c r="AR69" s="21"/>
      <c r="AS69" s="22"/>
      <c r="AT69" s="36" t="str">
        <f t="shared" si="26"/>
        <v>Kısa dönemde iyileştirilmelidir(Birkaç ay içerisinde)</v>
      </c>
      <c r="AU69" s="37"/>
      <c r="AV69" s="37"/>
      <c r="AW69" s="38"/>
      <c r="AX69" s="31" t="s">
        <v>509</v>
      </c>
      <c r="AY69" s="32"/>
      <c r="AZ69" s="32"/>
      <c r="BA69" s="32"/>
      <c r="BB69" s="32"/>
      <c r="BC69" s="32"/>
      <c r="BD69" s="33"/>
      <c r="BE69" s="39" t="s">
        <v>3</v>
      </c>
      <c r="BF69" s="39"/>
      <c r="BG69" s="39"/>
      <c r="BH69" s="31" t="s">
        <v>508</v>
      </c>
      <c r="BI69" s="32"/>
      <c r="BJ69" s="32"/>
      <c r="BK69" s="32"/>
      <c r="BL69" s="32"/>
      <c r="BM69" s="32"/>
      <c r="BN69" s="33"/>
      <c r="BO69" s="34"/>
      <c r="BP69" s="35"/>
      <c r="BQ69" s="35"/>
      <c r="BR69" s="20">
        <v>0.5</v>
      </c>
      <c r="BS69" s="21"/>
      <c r="BT69" s="21"/>
      <c r="BU69" s="22"/>
      <c r="BV69" s="20">
        <f t="shared" si="27"/>
        <v>40</v>
      </c>
      <c r="BW69" s="21"/>
      <c r="BX69" s="21"/>
      <c r="BY69" s="22"/>
      <c r="BZ69" s="20">
        <f t="shared" si="28"/>
        <v>3</v>
      </c>
      <c r="CA69" s="21"/>
      <c r="CB69" s="21"/>
      <c r="CC69" s="22"/>
      <c r="CD69" s="17">
        <f t="shared" si="29"/>
        <v>60</v>
      </c>
      <c r="CE69" s="18"/>
      <c r="CF69" s="18"/>
      <c r="CG69" s="19"/>
      <c r="CH69" s="20" t="str">
        <f t="shared" si="30"/>
        <v>Kesin risk</v>
      </c>
      <c r="CI69" s="21"/>
      <c r="CJ69" s="21"/>
      <c r="CK69" s="22"/>
      <c r="CL69" s="20" t="str">
        <f t="shared" si="31"/>
        <v>Yapılacak düzeltici/önleyici faaliyetlerin gözetim altında uygulanmasına devam edilecektir.</v>
      </c>
      <c r="CM69" s="21"/>
      <c r="CN69" s="21"/>
      <c r="CO69" s="22"/>
    </row>
    <row r="70" spans="1:93" ht="117" customHeight="1" x14ac:dyDescent="0.25">
      <c r="A70" s="8">
        <v>57</v>
      </c>
      <c r="B70" s="28" t="s">
        <v>144</v>
      </c>
      <c r="C70" s="30"/>
      <c r="D70" s="27" t="s">
        <v>103</v>
      </c>
      <c r="E70" s="27"/>
      <c r="F70" s="27" t="s">
        <v>489</v>
      </c>
      <c r="G70" s="27"/>
      <c r="H70" s="27"/>
      <c r="I70" s="27"/>
      <c r="J70" s="27" t="s">
        <v>507</v>
      </c>
      <c r="K70" s="27"/>
      <c r="L70" s="27"/>
      <c r="M70" s="27"/>
      <c r="N70" s="27" t="s">
        <v>487</v>
      </c>
      <c r="O70" s="27"/>
      <c r="P70" s="27"/>
      <c r="Q70" s="27"/>
      <c r="R70" s="27" t="s">
        <v>15</v>
      </c>
      <c r="S70" s="27"/>
      <c r="T70" s="27"/>
      <c r="U70" s="27"/>
      <c r="V70" s="27" t="s">
        <v>506</v>
      </c>
      <c r="W70" s="27"/>
      <c r="X70" s="27"/>
      <c r="Y70" s="27"/>
      <c r="Z70" s="20">
        <v>3</v>
      </c>
      <c r="AA70" s="21"/>
      <c r="AB70" s="21"/>
      <c r="AC70" s="22"/>
      <c r="AD70" s="20">
        <v>100</v>
      </c>
      <c r="AE70" s="21"/>
      <c r="AF70" s="21"/>
      <c r="AG70" s="22"/>
      <c r="AH70" s="20">
        <v>2</v>
      </c>
      <c r="AI70" s="21"/>
      <c r="AJ70" s="21"/>
      <c r="AK70" s="22"/>
      <c r="AL70" s="17">
        <f t="shared" si="24"/>
        <v>600</v>
      </c>
      <c r="AM70" s="18"/>
      <c r="AN70" s="18"/>
      <c r="AO70" s="19"/>
      <c r="AP70" s="20" t="str">
        <f t="shared" si="25"/>
        <v>Çok yüksek risk</v>
      </c>
      <c r="AQ70" s="21"/>
      <c r="AR70" s="21"/>
      <c r="AS70" s="22"/>
      <c r="AT70" s="36" t="str">
        <f t="shared" si="26"/>
        <v>Hemen gerekli önlemler alınmalı veya işin durdurulması, tesisin, binanın kapatılması vb. düşünülmelidir.</v>
      </c>
      <c r="AU70" s="37"/>
      <c r="AV70" s="37"/>
      <c r="AW70" s="38"/>
      <c r="AX70" s="31" t="s">
        <v>505</v>
      </c>
      <c r="AY70" s="32"/>
      <c r="AZ70" s="32"/>
      <c r="BA70" s="32"/>
      <c r="BB70" s="32"/>
      <c r="BC70" s="32"/>
      <c r="BD70" s="33"/>
      <c r="BE70" s="39" t="s">
        <v>3</v>
      </c>
      <c r="BF70" s="39"/>
      <c r="BG70" s="39"/>
      <c r="BH70" s="31" t="s">
        <v>504</v>
      </c>
      <c r="BI70" s="32"/>
      <c r="BJ70" s="32"/>
      <c r="BK70" s="32"/>
      <c r="BL70" s="32"/>
      <c r="BM70" s="32"/>
      <c r="BN70" s="33"/>
      <c r="BO70" s="34"/>
      <c r="BP70" s="35"/>
      <c r="BQ70" s="35"/>
      <c r="BR70" s="20">
        <v>0.5</v>
      </c>
      <c r="BS70" s="21"/>
      <c r="BT70" s="21"/>
      <c r="BU70" s="22"/>
      <c r="BV70" s="20">
        <f t="shared" si="27"/>
        <v>100</v>
      </c>
      <c r="BW70" s="21"/>
      <c r="BX70" s="21"/>
      <c r="BY70" s="22"/>
      <c r="BZ70" s="20">
        <f t="shared" si="28"/>
        <v>2</v>
      </c>
      <c r="CA70" s="21"/>
      <c r="CB70" s="21"/>
      <c r="CC70" s="22"/>
      <c r="CD70" s="17">
        <f t="shared" si="29"/>
        <v>100</v>
      </c>
      <c r="CE70" s="18"/>
      <c r="CF70" s="18"/>
      <c r="CG70" s="19"/>
      <c r="CH70" s="20" t="str">
        <f t="shared" si="30"/>
        <v>Önemli risk</v>
      </c>
      <c r="CI70" s="21"/>
      <c r="CJ70" s="21"/>
      <c r="CK70" s="22"/>
      <c r="CL70" s="20" t="str">
        <f t="shared" si="31"/>
        <v>Bu risk değeri daha fazla düşürülmeyecek, kontrollerin devamı sağlanacaktır</v>
      </c>
      <c r="CM70" s="21"/>
      <c r="CN70" s="21"/>
      <c r="CO70" s="22"/>
    </row>
    <row r="71" spans="1:93" ht="117" customHeight="1" x14ac:dyDescent="0.25">
      <c r="A71" s="8">
        <v>58</v>
      </c>
      <c r="B71" s="28" t="s">
        <v>144</v>
      </c>
      <c r="C71" s="30"/>
      <c r="D71" s="27" t="s">
        <v>103</v>
      </c>
      <c r="E71" s="27"/>
      <c r="F71" s="27" t="s">
        <v>489</v>
      </c>
      <c r="G71" s="27"/>
      <c r="H71" s="27"/>
      <c r="I71" s="27"/>
      <c r="J71" s="27" t="s">
        <v>503</v>
      </c>
      <c r="K71" s="27"/>
      <c r="L71" s="27"/>
      <c r="M71" s="27"/>
      <c r="N71" s="27" t="s">
        <v>487</v>
      </c>
      <c r="O71" s="27"/>
      <c r="P71" s="27"/>
      <c r="Q71" s="27"/>
      <c r="R71" s="27" t="s">
        <v>15</v>
      </c>
      <c r="S71" s="27"/>
      <c r="T71" s="27"/>
      <c r="U71" s="27"/>
      <c r="V71" s="27" t="s">
        <v>54</v>
      </c>
      <c r="W71" s="27"/>
      <c r="X71" s="27"/>
      <c r="Y71" s="27"/>
      <c r="Z71" s="20">
        <v>3</v>
      </c>
      <c r="AA71" s="21"/>
      <c r="AB71" s="21"/>
      <c r="AC71" s="22"/>
      <c r="AD71" s="20">
        <v>100</v>
      </c>
      <c r="AE71" s="21"/>
      <c r="AF71" s="21"/>
      <c r="AG71" s="22"/>
      <c r="AH71" s="20">
        <v>2</v>
      </c>
      <c r="AI71" s="21"/>
      <c r="AJ71" s="21"/>
      <c r="AK71" s="22"/>
      <c r="AL71" s="17">
        <f t="shared" si="24"/>
        <v>600</v>
      </c>
      <c r="AM71" s="18"/>
      <c r="AN71" s="18"/>
      <c r="AO71" s="19"/>
      <c r="AP71" s="20" t="str">
        <f t="shared" si="25"/>
        <v>Çok yüksek risk</v>
      </c>
      <c r="AQ71" s="21"/>
      <c r="AR71" s="21"/>
      <c r="AS71" s="22"/>
      <c r="AT71" s="36" t="str">
        <f t="shared" si="26"/>
        <v>Hemen gerekli önlemler alınmalı veya işin durdurulması, tesisin, binanın kapatılması vb. düşünülmelidir.</v>
      </c>
      <c r="AU71" s="37"/>
      <c r="AV71" s="37"/>
      <c r="AW71" s="38"/>
      <c r="AX71" s="31" t="s">
        <v>502</v>
      </c>
      <c r="AY71" s="32"/>
      <c r="AZ71" s="32"/>
      <c r="BA71" s="32"/>
      <c r="BB71" s="32"/>
      <c r="BC71" s="32"/>
      <c r="BD71" s="33"/>
      <c r="BE71" s="39" t="s">
        <v>3</v>
      </c>
      <c r="BF71" s="39"/>
      <c r="BG71" s="39"/>
      <c r="BH71" s="31" t="s">
        <v>501</v>
      </c>
      <c r="BI71" s="32"/>
      <c r="BJ71" s="32"/>
      <c r="BK71" s="32"/>
      <c r="BL71" s="32"/>
      <c r="BM71" s="32"/>
      <c r="BN71" s="33"/>
      <c r="BO71" s="34"/>
      <c r="BP71" s="35"/>
      <c r="BQ71" s="35"/>
      <c r="BR71" s="20">
        <v>0.5</v>
      </c>
      <c r="BS71" s="21"/>
      <c r="BT71" s="21"/>
      <c r="BU71" s="22"/>
      <c r="BV71" s="20">
        <f t="shared" si="27"/>
        <v>100</v>
      </c>
      <c r="BW71" s="21"/>
      <c r="BX71" s="21"/>
      <c r="BY71" s="22"/>
      <c r="BZ71" s="20">
        <f t="shared" si="28"/>
        <v>2</v>
      </c>
      <c r="CA71" s="21"/>
      <c r="CB71" s="21"/>
      <c r="CC71" s="22"/>
      <c r="CD71" s="17">
        <f t="shared" si="29"/>
        <v>100</v>
      </c>
      <c r="CE71" s="18"/>
      <c r="CF71" s="18"/>
      <c r="CG71" s="19"/>
      <c r="CH71" s="20" t="str">
        <f t="shared" si="30"/>
        <v>Önemli risk</v>
      </c>
      <c r="CI71" s="21"/>
      <c r="CJ71" s="21"/>
      <c r="CK71" s="22"/>
      <c r="CL71" s="20" t="str">
        <f t="shared" si="31"/>
        <v>Bu risk değeri daha fazla düşürülmeyecek, kontrollerin devamı sağlanacaktır</v>
      </c>
      <c r="CM71" s="21"/>
      <c r="CN71" s="21"/>
      <c r="CO71" s="22"/>
    </row>
    <row r="72" spans="1:93" ht="35.25" customHeight="1" x14ac:dyDescent="0.25">
      <c r="A72" s="23" t="s">
        <v>716</v>
      </c>
      <c r="B72" s="24"/>
      <c r="C72" s="24"/>
      <c r="D72" s="24"/>
      <c r="E72" s="24"/>
      <c r="F72" s="24"/>
      <c r="G72" s="24"/>
      <c r="H72" s="13" t="s">
        <v>0</v>
      </c>
      <c r="I72" s="13"/>
      <c r="J72" s="13"/>
      <c r="K72" s="13"/>
      <c r="L72" s="13"/>
      <c r="M72" s="13"/>
      <c r="N72" s="14"/>
      <c r="O72" s="6"/>
      <c r="P72" s="23" t="s">
        <v>717</v>
      </c>
      <c r="Q72" s="24"/>
      <c r="R72" s="24"/>
      <c r="S72" s="24"/>
      <c r="T72" s="24"/>
      <c r="U72" s="24"/>
      <c r="V72" s="13" t="s">
        <v>0</v>
      </c>
      <c r="W72" s="13"/>
      <c r="X72" s="13"/>
      <c r="Y72" s="13"/>
      <c r="Z72" s="13"/>
      <c r="AA72" s="13"/>
      <c r="AB72" s="13"/>
      <c r="AC72" s="13"/>
      <c r="AD72" s="13"/>
      <c r="AE72" s="13"/>
      <c r="AF72" s="13"/>
      <c r="AG72" s="13"/>
      <c r="AH72" s="13"/>
      <c r="AI72" s="13"/>
      <c r="AJ72" s="13"/>
      <c r="AK72" s="13"/>
      <c r="AL72" s="13"/>
      <c r="AM72" s="14"/>
      <c r="AO72" s="23" t="s">
        <v>718</v>
      </c>
      <c r="AP72" s="24"/>
      <c r="AQ72" s="24"/>
      <c r="AR72" s="24"/>
      <c r="AS72" s="24"/>
      <c r="AT72" s="24"/>
      <c r="AU72" s="24"/>
      <c r="AV72" s="24"/>
      <c r="AW72" s="24"/>
      <c r="AX72" s="13" t="s">
        <v>1</v>
      </c>
      <c r="AY72" s="13"/>
      <c r="AZ72" s="13"/>
      <c r="BA72" s="13"/>
      <c r="BB72" s="14"/>
      <c r="BC72" s="7"/>
      <c r="BD72" s="23" t="s">
        <v>719</v>
      </c>
      <c r="BE72" s="24"/>
      <c r="BF72" s="24"/>
      <c r="BG72" s="24"/>
      <c r="BH72" s="24"/>
      <c r="BI72" s="13" t="s">
        <v>1</v>
      </c>
      <c r="BJ72" s="13"/>
      <c r="BK72" s="13"/>
      <c r="BL72" s="13"/>
      <c r="BM72" s="14"/>
      <c r="BN72" s="6"/>
      <c r="BO72" s="23" t="s">
        <v>721</v>
      </c>
      <c r="BP72" s="24"/>
      <c r="BQ72" s="24"/>
      <c r="BR72" s="24"/>
      <c r="BS72" s="24"/>
      <c r="BT72" s="24"/>
      <c r="BU72" s="24"/>
      <c r="BV72" s="24"/>
      <c r="BW72" s="24"/>
      <c r="BX72" s="24"/>
      <c r="BY72" s="24"/>
      <c r="BZ72" s="24"/>
      <c r="CA72" s="24"/>
      <c r="CB72" s="13" t="s">
        <v>0</v>
      </c>
      <c r="CC72" s="13"/>
      <c r="CD72" s="13"/>
      <c r="CE72" s="13"/>
      <c r="CF72" s="13"/>
      <c r="CG72" s="13"/>
      <c r="CH72" s="13"/>
      <c r="CI72" s="13"/>
      <c r="CJ72" s="13"/>
      <c r="CK72" s="13"/>
      <c r="CL72" s="13"/>
      <c r="CM72" s="13"/>
      <c r="CN72" s="13"/>
      <c r="CO72" s="14"/>
    </row>
    <row r="73" spans="1:93" ht="35.25" customHeight="1" x14ac:dyDescent="0.25">
      <c r="A73" s="25"/>
      <c r="B73" s="26"/>
      <c r="C73" s="26"/>
      <c r="D73" s="26"/>
      <c r="E73" s="26"/>
      <c r="F73" s="26"/>
      <c r="G73" s="26"/>
      <c r="H73" s="15"/>
      <c r="I73" s="15"/>
      <c r="J73" s="15"/>
      <c r="K73" s="15"/>
      <c r="L73" s="15"/>
      <c r="M73" s="15"/>
      <c r="N73" s="16"/>
      <c r="O73" s="5"/>
      <c r="P73" s="25"/>
      <c r="Q73" s="26"/>
      <c r="R73" s="26"/>
      <c r="S73" s="26"/>
      <c r="T73" s="26"/>
      <c r="U73" s="26"/>
      <c r="V73" s="15"/>
      <c r="W73" s="15"/>
      <c r="X73" s="15"/>
      <c r="Y73" s="15"/>
      <c r="Z73" s="15"/>
      <c r="AA73" s="15"/>
      <c r="AB73" s="15"/>
      <c r="AC73" s="15"/>
      <c r="AD73" s="15"/>
      <c r="AE73" s="15"/>
      <c r="AF73" s="15"/>
      <c r="AG73" s="15"/>
      <c r="AH73" s="15"/>
      <c r="AI73" s="15"/>
      <c r="AJ73" s="15"/>
      <c r="AK73" s="15"/>
      <c r="AL73" s="15"/>
      <c r="AM73" s="16"/>
      <c r="AO73" s="25"/>
      <c r="AP73" s="26"/>
      <c r="AQ73" s="26"/>
      <c r="AR73" s="26"/>
      <c r="AS73" s="26"/>
      <c r="AT73" s="26"/>
      <c r="AU73" s="26"/>
      <c r="AV73" s="26"/>
      <c r="AW73" s="26"/>
      <c r="AX73" s="15"/>
      <c r="AY73" s="15"/>
      <c r="AZ73" s="15"/>
      <c r="BA73" s="15"/>
      <c r="BB73" s="16"/>
      <c r="BC73" s="5"/>
      <c r="BD73" s="25"/>
      <c r="BE73" s="26"/>
      <c r="BF73" s="26"/>
      <c r="BG73" s="26"/>
      <c r="BH73" s="26"/>
      <c r="BI73" s="15"/>
      <c r="BJ73" s="15"/>
      <c r="BK73" s="15"/>
      <c r="BL73" s="15"/>
      <c r="BM73" s="16"/>
      <c r="BN73" s="4"/>
      <c r="BO73" s="25"/>
      <c r="BP73" s="26"/>
      <c r="BQ73" s="26"/>
      <c r="BR73" s="26"/>
      <c r="BS73" s="26"/>
      <c r="BT73" s="26"/>
      <c r="BU73" s="26"/>
      <c r="BV73" s="26"/>
      <c r="BW73" s="26"/>
      <c r="BX73" s="26"/>
      <c r="BY73" s="26"/>
      <c r="BZ73" s="26"/>
      <c r="CA73" s="26"/>
      <c r="CB73" s="15"/>
      <c r="CC73" s="15"/>
      <c r="CD73" s="15"/>
      <c r="CE73" s="15"/>
      <c r="CF73" s="15"/>
      <c r="CG73" s="15"/>
      <c r="CH73" s="15"/>
      <c r="CI73" s="15"/>
      <c r="CJ73" s="15"/>
      <c r="CK73" s="15"/>
      <c r="CL73" s="15"/>
      <c r="CM73" s="15"/>
      <c r="CN73" s="15"/>
      <c r="CO73" s="16"/>
    </row>
    <row r="74" spans="1:93" ht="114.75" customHeight="1" x14ac:dyDescent="0.25">
      <c r="A74" s="8">
        <v>59</v>
      </c>
      <c r="B74" s="28" t="s">
        <v>144</v>
      </c>
      <c r="C74" s="30"/>
      <c r="D74" s="27" t="s">
        <v>103</v>
      </c>
      <c r="E74" s="27"/>
      <c r="F74" s="27" t="s">
        <v>489</v>
      </c>
      <c r="G74" s="27"/>
      <c r="H74" s="27"/>
      <c r="I74" s="27"/>
      <c r="J74" s="27" t="s">
        <v>500</v>
      </c>
      <c r="K74" s="27"/>
      <c r="L74" s="27"/>
      <c r="M74" s="27"/>
      <c r="N74" s="27" t="s">
        <v>487</v>
      </c>
      <c r="O74" s="27"/>
      <c r="P74" s="27"/>
      <c r="Q74" s="27"/>
      <c r="R74" s="27" t="s">
        <v>15</v>
      </c>
      <c r="S74" s="27"/>
      <c r="T74" s="27"/>
      <c r="U74" s="27"/>
      <c r="V74" s="27" t="s">
        <v>492</v>
      </c>
      <c r="W74" s="27"/>
      <c r="X74" s="27"/>
      <c r="Y74" s="27"/>
      <c r="Z74" s="20">
        <v>3</v>
      </c>
      <c r="AA74" s="21"/>
      <c r="AB74" s="21"/>
      <c r="AC74" s="22"/>
      <c r="AD74" s="20">
        <v>100</v>
      </c>
      <c r="AE74" s="21"/>
      <c r="AF74" s="21"/>
      <c r="AG74" s="22"/>
      <c r="AH74" s="20">
        <v>2</v>
      </c>
      <c r="AI74" s="21"/>
      <c r="AJ74" s="21"/>
      <c r="AK74" s="22"/>
      <c r="AL74" s="17">
        <f t="shared" ref="AL74:AL85" si="32">Z74*AD74*AH74</f>
        <v>600</v>
      </c>
      <c r="AM74" s="18"/>
      <c r="AN74" s="18"/>
      <c r="AO74" s="19"/>
      <c r="AP74" s="20" t="str">
        <f t="shared" ref="AP74:AP85" si="33">IF(AL74&gt;400,"Çok yüksek risk",IF(AND(AL74&lt;=400,AL74&gt;200),"Yüksek risk",IF(AND(AL74&lt;=200,AL74&gt;70),"Önemli risk",IF(AND(AL74&lt;=70,AL74&gt;20),"Kesin risk",IF(AL74&lt;=20,"Kabul edilebilir risk")))))</f>
        <v>Çok yüksek risk</v>
      </c>
      <c r="AQ74" s="21"/>
      <c r="AR74" s="21"/>
      <c r="AS74" s="22"/>
      <c r="AT74" s="36" t="str">
        <f t="shared" ref="AT74:AT85" si="34">IF(AL74&gt;400,"Hemen gerekli önlemler alınmalı veya işin durdurulması, tesisin, binanın kapatılması vb. düşünülmelidir.",IF(AND(AL74&lt;=400,AL74&gt;200),"Kısa dönemde iyileştirilmelidir(Birkaç ay içerisinde)",IF(AND(AL74&lt;=200,AL74&gt;70),"Uzun dönemde iyileştirilmelidir(Yıl içerisinde)",IF(AND(AL74&lt;=70,AL74&gt;20),"Gözetim altında uygulanmalıdır.",IF(AL74&lt;=20,"Önlem öncelikli değildir.")))))</f>
        <v>Hemen gerekli önlemler alınmalı veya işin durdurulması, tesisin, binanın kapatılması vb. düşünülmelidir.</v>
      </c>
      <c r="AU74" s="37"/>
      <c r="AV74" s="37"/>
      <c r="AW74" s="38"/>
      <c r="AX74" s="31" t="s">
        <v>499</v>
      </c>
      <c r="AY74" s="32"/>
      <c r="AZ74" s="32"/>
      <c r="BA74" s="32"/>
      <c r="BB74" s="32"/>
      <c r="BC74" s="32"/>
      <c r="BD74" s="33"/>
      <c r="BE74" s="39" t="s">
        <v>3</v>
      </c>
      <c r="BF74" s="39"/>
      <c r="BG74" s="39"/>
      <c r="BH74" s="31" t="s">
        <v>498</v>
      </c>
      <c r="BI74" s="32"/>
      <c r="BJ74" s="32"/>
      <c r="BK74" s="32"/>
      <c r="BL74" s="32"/>
      <c r="BM74" s="32"/>
      <c r="BN74" s="33"/>
      <c r="BO74" s="34"/>
      <c r="BP74" s="35"/>
      <c r="BQ74" s="35"/>
      <c r="BR74" s="20">
        <v>0.5</v>
      </c>
      <c r="BS74" s="21"/>
      <c r="BT74" s="21"/>
      <c r="BU74" s="22"/>
      <c r="BV74" s="20">
        <f t="shared" ref="BV74:BV85" si="35">AD74</f>
        <v>100</v>
      </c>
      <c r="BW74" s="21"/>
      <c r="BX74" s="21"/>
      <c r="BY74" s="22"/>
      <c r="BZ74" s="20">
        <f t="shared" ref="BZ74:BZ85" si="36">AH74</f>
        <v>2</v>
      </c>
      <c r="CA74" s="21"/>
      <c r="CB74" s="21"/>
      <c r="CC74" s="22"/>
      <c r="CD74" s="17">
        <f t="shared" ref="CD74:CD85" si="37">BR74*BV74*BZ74</f>
        <v>100</v>
      </c>
      <c r="CE74" s="18"/>
      <c r="CF74" s="18"/>
      <c r="CG74" s="19"/>
      <c r="CH74" s="20" t="str">
        <f t="shared" ref="CH74:CH85" si="38">IF(CD74&gt;400,"Çok yüksek risk",IF(AND(CD74&lt;=400,CD74&gt;200),"Yüksek risk",IF(AND(CD74&lt;=200,CD74&gt;70),"Önemli risk",IF(AND(CD74&lt;=70,CD74&gt;20),"Kesin risk",IF(CD74&lt;=20,"Kabul edilebilir risk")))))</f>
        <v>Önemli risk</v>
      </c>
      <c r="CI74" s="21"/>
      <c r="CJ74" s="21"/>
      <c r="CK74" s="22"/>
      <c r="CL74" s="20" t="str">
        <f t="shared" ref="CL74:CL85" si="39">IF(AND(CD74&lt;=40,AL74=CD74),"Mevcut faaliyetlerin gözetim altında uygulanmasına devam edilecektir.",IF(CD74&gt;400,"İş durdurulmalıdır",IF(AND(CD74&lt;=400,CD74&gt;200),"Düzetici/ Önleyici tedbirleri gözden geçiriniz",IF(AND(CD74&lt;=200,CD74&gt;100),"Risk değeri bu seviyede tutulacak, böylelikle riskin önemi göz önünde bulundurulacak, kontroller daha sık yapılacaktır.",IF(AND(CD74&lt;=100,CD74&gt;70),"Bu risk değeri daha fazla düşürülmeyecek, kontrollerin devamı sağlanacaktır",IF(AND(CD74&lt;=70,CH74&gt;20),"Yapılacak düzeltici/önleyici faaliyetlerin gözetim altında uygulanmasına devam edilecektir.",IF(CD74&lt;=20,"Saha kontrollerine devam edilecektir.")))))))</f>
        <v>Bu risk değeri daha fazla düşürülmeyecek, kontrollerin devamı sağlanacaktır</v>
      </c>
      <c r="CM74" s="21"/>
      <c r="CN74" s="21"/>
      <c r="CO74" s="22"/>
    </row>
    <row r="75" spans="1:93" ht="132.75" customHeight="1" x14ac:dyDescent="0.25">
      <c r="A75" s="8">
        <v>60</v>
      </c>
      <c r="B75" s="28" t="s">
        <v>144</v>
      </c>
      <c r="C75" s="30"/>
      <c r="D75" s="27" t="s">
        <v>103</v>
      </c>
      <c r="E75" s="27"/>
      <c r="F75" s="27" t="s">
        <v>489</v>
      </c>
      <c r="G75" s="27"/>
      <c r="H75" s="27"/>
      <c r="I75" s="27"/>
      <c r="J75" s="27" t="s">
        <v>497</v>
      </c>
      <c r="K75" s="27"/>
      <c r="L75" s="27"/>
      <c r="M75" s="27"/>
      <c r="N75" s="27" t="s">
        <v>487</v>
      </c>
      <c r="O75" s="27"/>
      <c r="P75" s="27"/>
      <c r="Q75" s="27"/>
      <c r="R75" s="27" t="s">
        <v>15</v>
      </c>
      <c r="S75" s="27"/>
      <c r="T75" s="27"/>
      <c r="U75" s="27"/>
      <c r="V75" s="27" t="s">
        <v>496</v>
      </c>
      <c r="W75" s="27"/>
      <c r="X75" s="27"/>
      <c r="Y75" s="27"/>
      <c r="Z75" s="20">
        <v>3</v>
      </c>
      <c r="AA75" s="21"/>
      <c r="AB75" s="21"/>
      <c r="AC75" s="22"/>
      <c r="AD75" s="20">
        <v>100</v>
      </c>
      <c r="AE75" s="21"/>
      <c r="AF75" s="21"/>
      <c r="AG75" s="22"/>
      <c r="AH75" s="20">
        <v>2</v>
      </c>
      <c r="AI75" s="21"/>
      <c r="AJ75" s="21"/>
      <c r="AK75" s="22"/>
      <c r="AL75" s="17">
        <f t="shared" si="32"/>
        <v>600</v>
      </c>
      <c r="AM75" s="18"/>
      <c r="AN75" s="18"/>
      <c r="AO75" s="19"/>
      <c r="AP75" s="20" t="str">
        <f t="shared" si="33"/>
        <v>Çok yüksek risk</v>
      </c>
      <c r="AQ75" s="21"/>
      <c r="AR75" s="21"/>
      <c r="AS75" s="22"/>
      <c r="AT75" s="36" t="str">
        <f t="shared" si="34"/>
        <v>Hemen gerekli önlemler alınmalı veya işin durdurulması, tesisin, binanın kapatılması vb. düşünülmelidir.</v>
      </c>
      <c r="AU75" s="37"/>
      <c r="AV75" s="37"/>
      <c r="AW75" s="38"/>
      <c r="AX75" s="31" t="s">
        <v>495</v>
      </c>
      <c r="AY75" s="32"/>
      <c r="AZ75" s="32"/>
      <c r="BA75" s="32"/>
      <c r="BB75" s="32"/>
      <c r="BC75" s="32"/>
      <c r="BD75" s="33"/>
      <c r="BE75" s="39" t="s">
        <v>3</v>
      </c>
      <c r="BF75" s="39"/>
      <c r="BG75" s="39"/>
      <c r="BH75" s="31" t="s">
        <v>494</v>
      </c>
      <c r="BI75" s="32"/>
      <c r="BJ75" s="32"/>
      <c r="BK75" s="32"/>
      <c r="BL75" s="32"/>
      <c r="BM75" s="32"/>
      <c r="BN75" s="33"/>
      <c r="BO75" s="34"/>
      <c r="BP75" s="35"/>
      <c r="BQ75" s="35"/>
      <c r="BR75" s="20">
        <v>0.5</v>
      </c>
      <c r="BS75" s="21"/>
      <c r="BT75" s="21"/>
      <c r="BU75" s="22"/>
      <c r="BV75" s="20">
        <f t="shared" si="35"/>
        <v>100</v>
      </c>
      <c r="BW75" s="21"/>
      <c r="BX75" s="21"/>
      <c r="BY75" s="22"/>
      <c r="BZ75" s="20">
        <f t="shared" si="36"/>
        <v>2</v>
      </c>
      <c r="CA75" s="21"/>
      <c r="CB75" s="21"/>
      <c r="CC75" s="22"/>
      <c r="CD75" s="17">
        <f t="shared" si="37"/>
        <v>100</v>
      </c>
      <c r="CE75" s="18"/>
      <c r="CF75" s="18"/>
      <c r="CG75" s="19"/>
      <c r="CH75" s="20" t="str">
        <f t="shared" si="38"/>
        <v>Önemli risk</v>
      </c>
      <c r="CI75" s="21"/>
      <c r="CJ75" s="21"/>
      <c r="CK75" s="22"/>
      <c r="CL75" s="20" t="str">
        <f t="shared" si="39"/>
        <v>Bu risk değeri daha fazla düşürülmeyecek, kontrollerin devamı sağlanacaktır</v>
      </c>
      <c r="CM75" s="21"/>
      <c r="CN75" s="21"/>
      <c r="CO75" s="22"/>
    </row>
    <row r="76" spans="1:93" ht="151.5" customHeight="1" x14ac:dyDescent="0.25">
      <c r="A76" s="8">
        <v>61</v>
      </c>
      <c r="B76" s="28" t="s">
        <v>144</v>
      </c>
      <c r="C76" s="30"/>
      <c r="D76" s="27" t="s">
        <v>103</v>
      </c>
      <c r="E76" s="27"/>
      <c r="F76" s="27" t="s">
        <v>489</v>
      </c>
      <c r="G76" s="27"/>
      <c r="H76" s="27"/>
      <c r="I76" s="27"/>
      <c r="J76" s="27" t="s">
        <v>493</v>
      </c>
      <c r="K76" s="27"/>
      <c r="L76" s="27"/>
      <c r="M76" s="27"/>
      <c r="N76" s="27" t="s">
        <v>487</v>
      </c>
      <c r="O76" s="27"/>
      <c r="P76" s="27"/>
      <c r="Q76" s="27"/>
      <c r="R76" s="27" t="s">
        <v>15</v>
      </c>
      <c r="S76" s="27"/>
      <c r="T76" s="27"/>
      <c r="U76" s="27"/>
      <c r="V76" s="27" t="s">
        <v>492</v>
      </c>
      <c r="W76" s="27"/>
      <c r="X76" s="27"/>
      <c r="Y76" s="27"/>
      <c r="Z76" s="20">
        <v>3</v>
      </c>
      <c r="AA76" s="21"/>
      <c r="AB76" s="21"/>
      <c r="AC76" s="22"/>
      <c r="AD76" s="20">
        <v>100</v>
      </c>
      <c r="AE76" s="21"/>
      <c r="AF76" s="21"/>
      <c r="AG76" s="22"/>
      <c r="AH76" s="20">
        <v>2</v>
      </c>
      <c r="AI76" s="21"/>
      <c r="AJ76" s="21"/>
      <c r="AK76" s="22"/>
      <c r="AL76" s="17">
        <f t="shared" si="32"/>
        <v>600</v>
      </c>
      <c r="AM76" s="18"/>
      <c r="AN76" s="18"/>
      <c r="AO76" s="19"/>
      <c r="AP76" s="20" t="str">
        <f t="shared" si="33"/>
        <v>Çok yüksek risk</v>
      </c>
      <c r="AQ76" s="21"/>
      <c r="AR76" s="21"/>
      <c r="AS76" s="22"/>
      <c r="AT76" s="36" t="str">
        <f t="shared" si="34"/>
        <v>Hemen gerekli önlemler alınmalı veya işin durdurulması, tesisin, binanın kapatılması vb. düşünülmelidir.</v>
      </c>
      <c r="AU76" s="37"/>
      <c r="AV76" s="37"/>
      <c r="AW76" s="38"/>
      <c r="AX76" s="31" t="s">
        <v>491</v>
      </c>
      <c r="AY76" s="32"/>
      <c r="AZ76" s="32"/>
      <c r="BA76" s="32"/>
      <c r="BB76" s="32"/>
      <c r="BC76" s="32"/>
      <c r="BD76" s="33"/>
      <c r="BE76" s="39" t="s">
        <v>3</v>
      </c>
      <c r="BF76" s="39"/>
      <c r="BG76" s="39"/>
      <c r="BH76" s="31" t="s">
        <v>490</v>
      </c>
      <c r="BI76" s="32"/>
      <c r="BJ76" s="32"/>
      <c r="BK76" s="32"/>
      <c r="BL76" s="32"/>
      <c r="BM76" s="32"/>
      <c r="BN76" s="33"/>
      <c r="BO76" s="34"/>
      <c r="BP76" s="35"/>
      <c r="BQ76" s="35"/>
      <c r="BR76" s="20">
        <v>0.5</v>
      </c>
      <c r="BS76" s="21"/>
      <c r="BT76" s="21"/>
      <c r="BU76" s="22"/>
      <c r="BV76" s="20">
        <f t="shared" si="35"/>
        <v>100</v>
      </c>
      <c r="BW76" s="21"/>
      <c r="BX76" s="21"/>
      <c r="BY76" s="22"/>
      <c r="BZ76" s="20">
        <f t="shared" si="36"/>
        <v>2</v>
      </c>
      <c r="CA76" s="21"/>
      <c r="CB76" s="21"/>
      <c r="CC76" s="22"/>
      <c r="CD76" s="17">
        <f t="shared" si="37"/>
        <v>100</v>
      </c>
      <c r="CE76" s="18"/>
      <c r="CF76" s="18"/>
      <c r="CG76" s="19"/>
      <c r="CH76" s="20" t="str">
        <f t="shared" si="38"/>
        <v>Önemli risk</v>
      </c>
      <c r="CI76" s="21"/>
      <c r="CJ76" s="21"/>
      <c r="CK76" s="22"/>
      <c r="CL76" s="20" t="str">
        <f t="shared" si="39"/>
        <v>Bu risk değeri daha fazla düşürülmeyecek, kontrollerin devamı sağlanacaktır</v>
      </c>
      <c r="CM76" s="21"/>
      <c r="CN76" s="21"/>
      <c r="CO76" s="22"/>
    </row>
    <row r="77" spans="1:93" ht="141.75" customHeight="1" x14ac:dyDescent="0.25">
      <c r="A77" s="8">
        <v>62</v>
      </c>
      <c r="B77" s="28" t="s">
        <v>144</v>
      </c>
      <c r="C77" s="30"/>
      <c r="D77" s="27" t="s">
        <v>103</v>
      </c>
      <c r="E77" s="27"/>
      <c r="F77" s="27" t="s">
        <v>489</v>
      </c>
      <c r="G77" s="27"/>
      <c r="H77" s="27"/>
      <c r="I77" s="27"/>
      <c r="J77" s="27" t="s">
        <v>488</v>
      </c>
      <c r="K77" s="27"/>
      <c r="L77" s="27"/>
      <c r="M77" s="27"/>
      <c r="N77" s="27" t="s">
        <v>487</v>
      </c>
      <c r="O77" s="27"/>
      <c r="P77" s="27"/>
      <c r="Q77" s="27"/>
      <c r="R77" s="27" t="s">
        <v>15</v>
      </c>
      <c r="S77" s="27"/>
      <c r="T77" s="27"/>
      <c r="U77" s="27"/>
      <c r="V77" s="27" t="s">
        <v>486</v>
      </c>
      <c r="W77" s="27"/>
      <c r="X77" s="27"/>
      <c r="Y77" s="27"/>
      <c r="Z77" s="20">
        <v>3</v>
      </c>
      <c r="AA77" s="21"/>
      <c r="AB77" s="21"/>
      <c r="AC77" s="22"/>
      <c r="AD77" s="20">
        <v>100</v>
      </c>
      <c r="AE77" s="21"/>
      <c r="AF77" s="21"/>
      <c r="AG77" s="22"/>
      <c r="AH77" s="20">
        <v>2</v>
      </c>
      <c r="AI77" s="21"/>
      <c r="AJ77" s="21"/>
      <c r="AK77" s="22"/>
      <c r="AL77" s="17">
        <f t="shared" si="32"/>
        <v>600</v>
      </c>
      <c r="AM77" s="18"/>
      <c r="AN77" s="18"/>
      <c r="AO77" s="19"/>
      <c r="AP77" s="20" t="str">
        <f t="shared" si="33"/>
        <v>Çok yüksek risk</v>
      </c>
      <c r="AQ77" s="21"/>
      <c r="AR77" s="21"/>
      <c r="AS77" s="22"/>
      <c r="AT77" s="36" t="str">
        <f t="shared" si="34"/>
        <v>Hemen gerekli önlemler alınmalı veya işin durdurulması, tesisin, binanın kapatılması vb. düşünülmelidir.</v>
      </c>
      <c r="AU77" s="37"/>
      <c r="AV77" s="37"/>
      <c r="AW77" s="38"/>
      <c r="AX77" s="31" t="s">
        <v>485</v>
      </c>
      <c r="AY77" s="32"/>
      <c r="AZ77" s="32"/>
      <c r="BA77" s="32"/>
      <c r="BB77" s="32"/>
      <c r="BC77" s="32"/>
      <c r="BD77" s="33"/>
      <c r="BE77" s="39" t="s">
        <v>3</v>
      </c>
      <c r="BF77" s="39"/>
      <c r="BG77" s="39"/>
      <c r="BH77" s="31" t="s">
        <v>484</v>
      </c>
      <c r="BI77" s="32"/>
      <c r="BJ77" s="32"/>
      <c r="BK77" s="32"/>
      <c r="BL77" s="32"/>
      <c r="BM77" s="32"/>
      <c r="BN77" s="33"/>
      <c r="BO77" s="34"/>
      <c r="BP77" s="35"/>
      <c r="BQ77" s="35"/>
      <c r="BR77" s="20">
        <v>0.5</v>
      </c>
      <c r="BS77" s="21"/>
      <c r="BT77" s="21"/>
      <c r="BU77" s="22"/>
      <c r="BV77" s="20">
        <f t="shared" si="35"/>
        <v>100</v>
      </c>
      <c r="BW77" s="21"/>
      <c r="BX77" s="21"/>
      <c r="BY77" s="22"/>
      <c r="BZ77" s="20">
        <f t="shared" si="36"/>
        <v>2</v>
      </c>
      <c r="CA77" s="21"/>
      <c r="CB77" s="21"/>
      <c r="CC77" s="22"/>
      <c r="CD77" s="17">
        <f t="shared" si="37"/>
        <v>100</v>
      </c>
      <c r="CE77" s="18"/>
      <c r="CF77" s="18"/>
      <c r="CG77" s="19"/>
      <c r="CH77" s="20" t="str">
        <f t="shared" si="38"/>
        <v>Önemli risk</v>
      </c>
      <c r="CI77" s="21"/>
      <c r="CJ77" s="21"/>
      <c r="CK77" s="22"/>
      <c r="CL77" s="20" t="str">
        <f t="shared" si="39"/>
        <v>Bu risk değeri daha fazla düşürülmeyecek, kontrollerin devamı sağlanacaktır</v>
      </c>
      <c r="CM77" s="21"/>
      <c r="CN77" s="21"/>
      <c r="CO77" s="22"/>
    </row>
    <row r="78" spans="1:93" ht="69" customHeight="1" x14ac:dyDescent="0.25">
      <c r="A78" s="8">
        <v>63</v>
      </c>
      <c r="B78" s="28" t="s">
        <v>144</v>
      </c>
      <c r="C78" s="30"/>
      <c r="D78" s="27" t="s">
        <v>103</v>
      </c>
      <c r="E78" s="27"/>
      <c r="F78" s="27" t="s">
        <v>483</v>
      </c>
      <c r="G78" s="27"/>
      <c r="H78" s="27"/>
      <c r="I78" s="27"/>
      <c r="J78" s="27" t="s">
        <v>482</v>
      </c>
      <c r="K78" s="27"/>
      <c r="L78" s="27"/>
      <c r="M78" s="27"/>
      <c r="N78" s="27" t="s">
        <v>481</v>
      </c>
      <c r="O78" s="27"/>
      <c r="P78" s="27"/>
      <c r="Q78" s="27"/>
      <c r="R78" s="27" t="s">
        <v>15</v>
      </c>
      <c r="S78" s="27"/>
      <c r="T78" s="27"/>
      <c r="U78" s="27"/>
      <c r="V78" s="27" t="s">
        <v>480</v>
      </c>
      <c r="W78" s="27"/>
      <c r="X78" s="27"/>
      <c r="Y78" s="27"/>
      <c r="Z78" s="20">
        <v>3</v>
      </c>
      <c r="AA78" s="21"/>
      <c r="AB78" s="21"/>
      <c r="AC78" s="22"/>
      <c r="AD78" s="20">
        <v>40</v>
      </c>
      <c r="AE78" s="21"/>
      <c r="AF78" s="21"/>
      <c r="AG78" s="22"/>
      <c r="AH78" s="20">
        <v>2</v>
      </c>
      <c r="AI78" s="21"/>
      <c r="AJ78" s="21"/>
      <c r="AK78" s="22"/>
      <c r="AL78" s="17">
        <f t="shared" si="32"/>
        <v>240</v>
      </c>
      <c r="AM78" s="18"/>
      <c r="AN78" s="18"/>
      <c r="AO78" s="19"/>
      <c r="AP78" s="20" t="str">
        <f t="shared" si="33"/>
        <v>Yüksek risk</v>
      </c>
      <c r="AQ78" s="21"/>
      <c r="AR78" s="21"/>
      <c r="AS78" s="22"/>
      <c r="AT78" s="36" t="str">
        <f t="shared" si="34"/>
        <v>Kısa dönemde iyileştirilmelidir(Birkaç ay içerisinde)</v>
      </c>
      <c r="AU78" s="37"/>
      <c r="AV78" s="37"/>
      <c r="AW78" s="38"/>
      <c r="AX78" s="31" t="s">
        <v>479</v>
      </c>
      <c r="AY78" s="32"/>
      <c r="AZ78" s="32"/>
      <c r="BA78" s="32"/>
      <c r="BB78" s="32"/>
      <c r="BC78" s="32"/>
      <c r="BD78" s="33"/>
      <c r="BE78" s="39" t="s">
        <v>3</v>
      </c>
      <c r="BF78" s="39"/>
      <c r="BG78" s="39"/>
      <c r="BH78" s="31" t="s">
        <v>478</v>
      </c>
      <c r="BI78" s="32"/>
      <c r="BJ78" s="32"/>
      <c r="BK78" s="32"/>
      <c r="BL78" s="32"/>
      <c r="BM78" s="32"/>
      <c r="BN78" s="33"/>
      <c r="BO78" s="34"/>
      <c r="BP78" s="35"/>
      <c r="BQ78" s="35"/>
      <c r="BR78" s="20">
        <v>0.5</v>
      </c>
      <c r="BS78" s="21"/>
      <c r="BT78" s="21"/>
      <c r="BU78" s="22"/>
      <c r="BV78" s="20">
        <f t="shared" si="35"/>
        <v>40</v>
      </c>
      <c r="BW78" s="21"/>
      <c r="BX78" s="21"/>
      <c r="BY78" s="22"/>
      <c r="BZ78" s="20">
        <f t="shared" si="36"/>
        <v>2</v>
      </c>
      <c r="CA78" s="21"/>
      <c r="CB78" s="21"/>
      <c r="CC78" s="22"/>
      <c r="CD78" s="17">
        <f t="shared" si="37"/>
        <v>40</v>
      </c>
      <c r="CE78" s="18"/>
      <c r="CF78" s="18"/>
      <c r="CG78" s="19"/>
      <c r="CH78" s="20" t="str">
        <f t="shared" si="38"/>
        <v>Kesin risk</v>
      </c>
      <c r="CI78" s="21"/>
      <c r="CJ78" s="21"/>
      <c r="CK78" s="22"/>
      <c r="CL78" s="20" t="str">
        <f t="shared" si="39"/>
        <v>Yapılacak düzeltici/önleyici faaliyetlerin gözetim altında uygulanmasına devam edilecektir.</v>
      </c>
      <c r="CM78" s="21"/>
      <c r="CN78" s="21"/>
      <c r="CO78" s="22"/>
    </row>
    <row r="79" spans="1:93" ht="117" customHeight="1" x14ac:dyDescent="0.25">
      <c r="A79" s="8">
        <v>64</v>
      </c>
      <c r="B79" s="28" t="s">
        <v>144</v>
      </c>
      <c r="C79" s="30"/>
      <c r="D79" s="27" t="s">
        <v>103</v>
      </c>
      <c r="E79" s="27"/>
      <c r="F79" s="27" t="s">
        <v>477</v>
      </c>
      <c r="G79" s="27"/>
      <c r="H79" s="27"/>
      <c r="I79" s="27"/>
      <c r="J79" s="27" t="s">
        <v>476</v>
      </c>
      <c r="K79" s="27"/>
      <c r="L79" s="27"/>
      <c r="M79" s="27"/>
      <c r="N79" s="27" t="s">
        <v>475</v>
      </c>
      <c r="O79" s="27"/>
      <c r="P79" s="27"/>
      <c r="Q79" s="27"/>
      <c r="R79" s="27" t="s">
        <v>15</v>
      </c>
      <c r="S79" s="27"/>
      <c r="T79" s="27"/>
      <c r="U79" s="27"/>
      <c r="V79" s="27" t="s">
        <v>474</v>
      </c>
      <c r="W79" s="27"/>
      <c r="X79" s="27"/>
      <c r="Y79" s="27"/>
      <c r="Z79" s="20">
        <v>3</v>
      </c>
      <c r="AA79" s="21"/>
      <c r="AB79" s="21"/>
      <c r="AC79" s="22"/>
      <c r="AD79" s="20">
        <v>100</v>
      </c>
      <c r="AE79" s="21"/>
      <c r="AF79" s="21"/>
      <c r="AG79" s="22"/>
      <c r="AH79" s="20">
        <v>2</v>
      </c>
      <c r="AI79" s="21"/>
      <c r="AJ79" s="21"/>
      <c r="AK79" s="22"/>
      <c r="AL79" s="17">
        <f t="shared" si="32"/>
        <v>600</v>
      </c>
      <c r="AM79" s="18"/>
      <c r="AN79" s="18"/>
      <c r="AO79" s="19"/>
      <c r="AP79" s="20" t="str">
        <f t="shared" si="33"/>
        <v>Çok yüksek risk</v>
      </c>
      <c r="AQ79" s="21"/>
      <c r="AR79" s="21"/>
      <c r="AS79" s="22"/>
      <c r="AT79" s="36" t="str">
        <f t="shared" si="34"/>
        <v>Hemen gerekli önlemler alınmalı veya işin durdurulması, tesisin, binanın kapatılması vb. düşünülmelidir.</v>
      </c>
      <c r="AU79" s="37"/>
      <c r="AV79" s="37"/>
      <c r="AW79" s="38"/>
      <c r="AX79" s="31" t="s">
        <v>473</v>
      </c>
      <c r="AY79" s="32"/>
      <c r="AZ79" s="32"/>
      <c r="BA79" s="32"/>
      <c r="BB79" s="32"/>
      <c r="BC79" s="32"/>
      <c r="BD79" s="33"/>
      <c r="BE79" s="39" t="s">
        <v>3</v>
      </c>
      <c r="BF79" s="39"/>
      <c r="BG79" s="39"/>
      <c r="BH79" s="31" t="s">
        <v>472</v>
      </c>
      <c r="BI79" s="32"/>
      <c r="BJ79" s="32"/>
      <c r="BK79" s="32"/>
      <c r="BL79" s="32"/>
      <c r="BM79" s="32"/>
      <c r="BN79" s="33"/>
      <c r="BO79" s="34"/>
      <c r="BP79" s="35"/>
      <c r="BQ79" s="35"/>
      <c r="BR79" s="20">
        <v>0.5</v>
      </c>
      <c r="BS79" s="21"/>
      <c r="BT79" s="21"/>
      <c r="BU79" s="22"/>
      <c r="BV79" s="20">
        <f t="shared" si="35"/>
        <v>100</v>
      </c>
      <c r="BW79" s="21"/>
      <c r="BX79" s="21"/>
      <c r="BY79" s="22"/>
      <c r="BZ79" s="20">
        <f t="shared" si="36"/>
        <v>2</v>
      </c>
      <c r="CA79" s="21"/>
      <c r="CB79" s="21"/>
      <c r="CC79" s="22"/>
      <c r="CD79" s="17">
        <f t="shared" si="37"/>
        <v>100</v>
      </c>
      <c r="CE79" s="18"/>
      <c r="CF79" s="18"/>
      <c r="CG79" s="19"/>
      <c r="CH79" s="20" t="str">
        <f t="shared" si="38"/>
        <v>Önemli risk</v>
      </c>
      <c r="CI79" s="21"/>
      <c r="CJ79" s="21"/>
      <c r="CK79" s="22"/>
      <c r="CL79" s="20" t="str">
        <f t="shared" si="39"/>
        <v>Bu risk değeri daha fazla düşürülmeyecek, kontrollerin devamı sağlanacaktır</v>
      </c>
      <c r="CM79" s="21"/>
      <c r="CN79" s="21"/>
      <c r="CO79" s="22"/>
    </row>
    <row r="80" spans="1:93" ht="69" customHeight="1" x14ac:dyDescent="0.25">
      <c r="A80" s="8">
        <v>65</v>
      </c>
      <c r="B80" s="28" t="s">
        <v>144</v>
      </c>
      <c r="C80" s="30"/>
      <c r="D80" s="27" t="s">
        <v>103</v>
      </c>
      <c r="E80" s="27"/>
      <c r="F80" s="27" t="s">
        <v>471</v>
      </c>
      <c r="G80" s="27"/>
      <c r="H80" s="27"/>
      <c r="I80" s="27"/>
      <c r="J80" s="27" t="s">
        <v>470</v>
      </c>
      <c r="K80" s="27"/>
      <c r="L80" s="27"/>
      <c r="M80" s="27"/>
      <c r="N80" s="27" t="s">
        <v>469</v>
      </c>
      <c r="O80" s="27"/>
      <c r="P80" s="27"/>
      <c r="Q80" s="27"/>
      <c r="R80" s="27" t="s">
        <v>15</v>
      </c>
      <c r="S80" s="27"/>
      <c r="T80" s="27"/>
      <c r="U80" s="27"/>
      <c r="V80" s="27" t="s">
        <v>468</v>
      </c>
      <c r="W80" s="27"/>
      <c r="X80" s="27"/>
      <c r="Y80" s="27"/>
      <c r="Z80" s="20">
        <v>3</v>
      </c>
      <c r="AA80" s="21"/>
      <c r="AB80" s="21"/>
      <c r="AC80" s="22"/>
      <c r="AD80" s="20">
        <v>40</v>
      </c>
      <c r="AE80" s="21"/>
      <c r="AF80" s="21"/>
      <c r="AG80" s="22"/>
      <c r="AH80" s="20">
        <v>3</v>
      </c>
      <c r="AI80" s="21"/>
      <c r="AJ80" s="21"/>
      <c r="AK80" s="22"/>
      <c r="AL80" s="17">
        <f t="shared" si="32"/>
        <v>360</v>
      </c>
      <c r="AM80" s="18"/>
      <c r="AN80" s="18"/>
      <c r="AO80" s="19"/>
      <c r="AP80" s="20" t="str">
        <f t="shared" si="33"/>
        <v>Yüksek risk</v>
      </c>
      <c r="AQ80" s="21"/>
      <c r="AR80" s="21"/>
      <c r="AS80" s="22"/>
      <c r="AT80" s="36" t="str">
        <f t="shared" si="34"/>
        <v>Kısa dönemde iyileştirilmelidir(Birkaç ay içerisinde)</v>
      </c>
      <c r="AU80" s="37"/>
      <c r="AV80" s="37"/>
      <c r="AW80" s="38"/>
      <c r="AX80" s="31" t="s">
        <v>467</v>
      </c>
      <c r="AY80" s="32"/>
      <c r="AZ80" s="32"/>
      <c r="BA80" s="32"/>
      <c r="BB80" s="32"/>
      <c r="BC80" s="32"/>
      <c r="BD80" s="33"/>
      <c r="BE80" s="39" t="s">
        <v>3</v>
      </c>
      <c r="BF80" s="39"/>
      <c r="BG80" s="39"/>
      <c r="BH80" s="31" t="s">
        <v>466</v>
      </c>
      <c r="BI80" s="32"/>
      <c r="BJ80" s="32"/>
      <c r="BK80" s="32"/>
      <c r="BL80" s="32"/>
      <c r="BM80" s="32"/>
      <c r="BN80" s="33"/>
      <c r="BO80" s="34"/>
      <c r="BP80" s="35"/>
      <c r="BQ80" s="35"/>
      <c r="BR80" s="20">
        <v>0.5</v>
      </c>
      <c r="BS80" s="21"/>
      <c r="BT80" s="21"/>
      <c r="BU80" s="22"/>
      <c r="BV80" s="20">
        <f t="shared" si="35"/>
        <v>40</v>
      </c>
      <c r="BW80" s="21"/>
      <c r="BX80" s="21"/>
      <c r="BY80" s="22"/>
      <c r="BZ80" s="20">
        <f t="shared" si="36"/>
        <v>3</v>
      </c>
      <c r="CA80" s="21"/>
      <c r="CB80" s="21"/>
      <c r="CC80" s="22"/>
      <c r="CD80" s="17">
        <f t="shared" si="37"/>
        <v>60</v>
      </c>
      <c r="CE80" s="18"/>
      <c r="CF80" s="18"/>
      <c r="CG80" s="19"/>
      <c r="CH80" s="20" t="str">
        <f t="shared" si="38"/>
        <v>Kesin risk</v>
      </c>
      <c r="CI80" s="21"/>
      <c r="CJ80" s="21"/>
      <c r="CK80" s="22"/>
      <c r="CL80" s="20" t="str">
        <f t="shared" si="39"/>
        <v>Yapılacak düzeltici/önleyici faaliyetlerin gözetim altında uygulanmasına devam edilecektir.</v>
      </c>
      <c r="CM80" s="21"/>
      <c r="CN80" s="21"/>
      <c r="CO80" s="22"/>
    </row>
    <row r="81" spans="1:93" ht="122.25" customHeight="1" x14ac:dyDescent="0.25">
      <c r="A81" s="8">
        <v>66</v>
      </c>
      <c r="B81" s="28" t="s">
        <v>144</v>
      </c>
      <c r="C81" s="30"/>
      <c r="D81" s="28" t="s">
        <v>103</v>
      </c>
      <c r="E81" s="30"/>
      <c r="F81" s="28" t="s">
        <v>465</v>
      </c>
      <c r="G81" s="29"/>
      <c r="H81" s="29"/>
      <c r="I81" s="30"/>
      <c r="J81" s="28" t="s">
        <v>464</v>
      </c>
      <c r="K81" s="29"/>
      <c r="L81" s="29"/>
      <c r="M81" s="30"/>
      <c r="N81" s="28" t="s">
        <v>270</v>
      </c>
      <c r="O81" s="29"/>
      <c r="P81" s="29"/>
      <c r="Q81" s="30"/>
      <c r="R81" s="28" t="s">
        <v>15</v>
      </c>
      <c r="S81" s="29"/>
      <c r="T81" s="29"/>
      <c r="U81" s="30"/>
      <c r="V81" s="28" t="s">
        <v>463</v>
      </c>
      <c r="W81" s="29"/>
      <c r="X81" s="29"/>
      <c r="Y81" s="30"/>
      <c r="Z81" s="20">
        <v>3</v>
      </c>
      <c r="AA81" s="21"/>
      <c r="AB81" s="21"/>
      <c r="AC81" s="22"/>
      <c r="AD81" s="20">
        <v>40</v>
      </c>
      <c r="AE81" s="21"/>
      <c r="AF81" s="21"/>
      <c r="AG81" s="22"/>
      <c r="AH81" s="20">
        <v>6</v>
      </c>
      <c r="AI81" s="21"/>
      <c r="AJ81" s="21"/>
      <c r="AK81" s="22"/>
      <c r="AL81" s="17">
        <f t="shared" si="32"/>
        <v>720</v>
      </c>
      <c r="AM81" s="18"/>
      <c r="AN81" s="18"/>
      <c r="AO81" s="19"/>
      <c r="AP81" s="20" t="str">
        <f t="shared" si="33"/>
        <v>Çok yüksek risk</v>
      </c>
      <c r="AQ81" s="21"/>
      <c r="AR81" s="21"/>
      <c r="AS81" s="22"/>
      <c r="AT81" s="36" t="str">
        <f t="shared" si="34"/>
        <v>Hemen gerekli önlemler alınmalı veya işin durdurulması, tesisin, binanın kapatılması vb. düşünülmelidir.</v>
      </c>
      <c r="AU81" s="37"/>
      <c r="AV81" s="37"/>
      <c r="AW81" s="38"/>
      <c r="AX81" s="31" t="s">
        <v>462</v>
      </c>
      <c r="AY81" s="32"/>
      <c r="AZ81" s="32"/>
      <c r="BA81" s="32"/>
      <c r="BB81" s="32"/>
      <c r="BC81" s="32"/>
      <c r="BD81" s="33"/>
      <c r="BE81" s="39" t="s">
        <v>3</v>
      </c>
      <c r="BF81" s="39"/>
      <c r="BG81" s="39"/>
      <c r="BH81" s="31" t="s">
        <v>461</v>
      </c>
      <c r="BI81" s="32"/>
      <c r="BJ81" s="32"/>
      <c r="BK81" s="32"/>
      <c r="BL81" s="32"/>
      <c r="BM81" s="32"/>
      <c r="BN81" s="33"/>
      <c r="BO81" s="34"/>
      <c r="BP81" s="35"/>
      <c r="BQ81" s="35"/>
      <c r="BR81" s="20">
        <v>0.5</v>
      </c>
      <c r="BS81" s="21"/>
      <c r="BT81" s="21"/>
      <c r="BU81" s="22"/>
      <c r="BV81" s="20">
        <f t="shared" si="35"/>
        <v>40</v>
      </c>
      <c r="BW81" s="21"/>
      <c r="BX81" s="21"/>
      <c r="BY81" s="22"/>
      <c r="BZ81" s="20">
        <f t="shared" si="36"/>
        <v>6</v>
      </c>
      <c r="CA81" s="21"/>
      <c r="CB81" s="21"/>
      <c r="CC81" s="22"/>
      <c r="CD81" s="17">
        <f t="shared" si="37"/>
        <v>120</v>
      </c>
      <c r="CE81" s="18"/>
      <c r="CF81" s="18"/>
      <c r="CG81" s="19"/>
      <c r="CH81" s="20" t="str">
        <f t="shared" si="38"/>
        <v>Önemli risk</v>
      </c>
      <c r="CI81" s="21"/>
      <c r="CJ81" s="21"/>
      <c r="CK81" s="22"/>
      <c r="CL81" s="20" t="str">
        <f t="shared" si="39"/>
        <v>Risk değeri bu seviyede tutulacak, böylelikle riskin önemi göz önünde bulundurulacak, kontroller daha sık yapılacaktır.</v>
      </c>
      <c r="CM81" s="21"/>
      <c r="CN81" s="21"/>
      <c r="CO81" s="22"/>
    </row>
    <row r="82" spans="1:93" ht="147" customHeight="1" x14ac:dyDescent="0.25">
      <c r="A82" s="8">
        <v>67</v>
      </c>
      <c r="B82" s="28" t="s">
        <v>144</v>
      </c>
      <c r="C82" s="30"/>
      <c r="D82" s="27" t="s">
        <v>103</v>
      </c>
      <c r="E82" s="27"/>
      <c r="F82" s="27" t="s">
        <v>460</v>
      </c>
      <c r="G82" s="27"/>
      <c r="H82" s="27"/>
      <c r="I82" s="27"/>
      <c r="J82" s="27" t="s">
        <v>459</v>
      </c>
      <c r="K82" s="27"/>
      <c r="L82" s="27"/>
      <c r="M82" s="27"/>
      <c r="N82" s="27" t="s">
        <v>458</v>
      </c>
      <c r="O82" s="27"/>
      <c r="P82" s="27"/>
      <c r="Q82" s="27"/>
      <c r="R82" s="27" t="s">
        <v>15</v>
      </c>
      <c r="S82" s="27"/>
      <c r="T82" s="27"/>
      <c r="U82" s="27"/>
      <c r="V82" s="28" t="s">
        <v>457</v>
      </c>
      <c r="W82" s="29"/>
      <c r="X82" s="29"/>
      <c r="Y82" s="30"/>
      <c r="Z82" s="20">
        <v>3</v>
      </c>
      <c r="AA82" s="21"/>
      <c r="AB82" s="21"/>
      <c r="AC82" s="22"/>
      <c r="AD82" s="20">
        <v>40</v>
      </c>
      <c r="AE82" s="21"/>
      <c r="AF82" s="21"/>
      <c r="AG82" s="22"/>
      <c r="AH82" s="20">
        <v>3</v>
      </c>
      <c r="AI82" s="21"/>
      <c r="AJ82" s="21"/>
      <c r="AK82" s="22"/>
      <c r="AL82" s="17">
        <f t="shared" si="32"/>
        <v>360</v>
      </c>
      <c r="AM82" s="18"/>
      <c r="AN82" s="18"/>
      <c r="AO82" s="19"/>
      <c r="AP82" s="20" t="str">
        <f t="shared" si="33"/>
        <v>Yüksek risk</v>
      </c>
      <c r="AQ82" s="21"/>
      <c r="AR82" s="21"/>
      <c r="AS82" s="22"/>
      <c r="AT82" s="36" t="str">
        <f t="shared" si="34"/>
        <v>Kısa dönemde iyileştirilmelidir(Birkaç ay içerisinde)</v>
      </c>
      <c r="AU82" s="37"/>
      <c r="AV82" s="37"/>
      <c r="AW82" s="38"/>
      <c r="AX82" s="31" t="s">
        <v>456</v>
      </c>
      <c r="AY82" s="32"/>
      <c r="AZ82" s="32"/>
      <c r="BA82" s="32"/>
      <c r="BB82" s="32"/>
      <c r="BC82" s="32"/>
      <c r="BD82" s="33"/>
      <c r="BE82" s="39" t="s">
        <v>3</v>
      </c>
      <c r="BF82" s="39"/>
      <c r="BG82" s="39"/>
      <c r="BH82" s="31" t="s">
        <v>455</v>
      </c>
      <c r="BI82" s="32"/>
      <c r="BJ82" s="32"/>
      <c r="BK82" s="32"/>
      <c r="BL82" s="32"/>
      <c r="BM82" s="32"/>
      <c r="BN82" s="33"/>
      <c r="BO82" s="34"/>
      <c r="BP82" s="35"/>
      <c r="BQ82" s="35"/>
      <c r="BR82" s="20">
        <v>0.5</v>
      </c>
      <c r="BS82" s="21"/>
      <c r="BT82" s="21"/>
      <c r="BU82" s="22"/>
      <c r="BV82" s="20">
        <f t="shared" si="35"/>
        <v>40</v>
      </c>
      <c r="BW82" s="21"/>
      <c r="BX82" s="21"/>
      <c r="BY82" s="22"/>
      <c r="BZ82" s="20">
        <f t="shared" si="36"/>
        <v>3</v>
      </c>
      <c r="CA82" s="21"/>
      <c r="CB82" s="21"/>
      <c r="CC82" s="22"/>
      <c r="CD82" s="17">
        <f t="shared" si="37"/>
        <v>60</v>
      </c>
      <c r="CE82" s="18"/>
      <c r="CF82" s="18"/>
      <c r="CG82" s="19"/>
      <c r="CH82" s="20" t="str">
        <f t="shared" si="38"/>
        <v>Kesin risk</v>
      </c>
      <c r="CI82" s="21"/>
      <c r="CJ82" s="21"/>
      <c r="CK82" s="22"/>
      <c r="CL82" s="20" t="str">
        <f t="shared" si="39"/>
        <v>Yapılacak düzeltici/önleyici faaliyetlerin gözetim altında uygulanmasına devam edilecektir.</v>
      </c>
      <c r="CM82" s="21"/>
      <c r="CN82" s="21"/>
      <c r="CO82" s="22"/>
    </row>
    <row r="83" spans="1:93" ht="125.25" customHeight="1" x14ac:dyDescent="0.25">
      <c r="A83" s="8">
        <v>68</v>
      </c>
      <c r="B83" s="28" t="s">
        <v>144</v>
      </c>
      <c r="C83" s="30"/>
      <c r="D83" s="27" t="s">
        <v>103</v>
      </c>
      <c r="E83" s="27"/>
      <c r="F83" s="27" t="s">
        <v>454</v>
      </c>
      <c r="G83" s="27"/>
      <c r="H83" s="27"/>
      <c r="I83" s="27"/>
      <c r="J83" s="27" t="s">
        <v>453</v>
      </c>
      <c r="K83" s="27"/>
      <c r="L83" s="27"/>
      <c r="M83" s="27"/>
      <c r="N83" s="27" t="s">
        <v>452</v>
      </c>
      <c r="O83" s="27"/>
      <c r="P83" s="27"/>
      <c r="Q83" s="27"/>
      <c r="R83" s="27" t="s">
        <v>15</v>
      </c>
      <c r="S83" s="27"/>
      <c r="T83" s="27"/>
      <c r="U83" s="27"/>
      <c r="V83" s="28" t="s">
        <v>451</v>
      </c>
      <c r="W83" s="29"/>
      <c r="X83" s="29"/>
      <c r="Y83" s="30"/>
      <c r="Z83" s="20">
        <v>3</v>
      </c>
      <c r="AA83" s="21"/>
      <c r="AB83" s="21"/>
      <c r="AC83" s="22"/>
      <c r="AD83" s="20">
        <v>40</v>
      </c>
      <c r="AE83" s="21"/>
      <c r="AF83" s="21"/>
      <c r="AG83" s="22"/>
      <c r="AH83" s="20">
        <v>3</v>
      </c>
      <c r="AI83" s="21"/>
      <c r="AJ83" s="21"/>
      <c r="AK83" s="22"/>
      <c r="AL83" s="17">
        <f t="shared" si="32"/>
        <v>360</v>
      </c>
      <c r="AM83" s="18"/>
      <c r="AN83" s="18"/>
      <c r="AO83" s="19"/>
      <c r="AP83" s="20" t="str">
        <f t="shared" si="33"/>
        <v>Yüksek risk</v>
      </c>
      <c r="AQ83" s="21"/>
      <c r="AR83" s="21"/>
      <c r="AS83" s="22"/>
      <c r="AT83" s="36" t="str">
        <f t="shared" si="34"/>
        <v>Kısa dönemde iyileştirilmelidir(Birkaç ay içerisinde)</v>
      </c>
      <c r="AU83" s="37"/>
      <c r="AV83" s="37"/>
      <c r="AW83" s="38"/>
      <c r="AX83" s="31" t="s">
        <v>450</v>
      </c>
      <c r="AY83" s="32"/>
      <c r="AZ83" s="32"/>
      <c r="BA83" s="32"/>
      <c r="BB83" s="32"/>
      <c r="BC83" s="32"/>
      <c r="BD83" s="33"/>
      <c r="BE83" s="39" t="s">
        <v>3</v>
      </c>
      <c r="BF83" s="39"/>
      <c r="BG83" s="39"/>
      <c r="BH83" s="31" t="s">
        <v>449</v>
      </c>
      <c r="BI83" s="32"/>
      <c r="BJ83" s="32"/>
      <c r="BK83" s="32"/>
      <c r="BL83" s="32"/>
      <c r="BM83" s="32"/>
      <c r="BN83" s="33"/>
      <c r="BO83" s="34"/>
      <c r="BP83" s="35"/>
      <c r="BQ83" s="35"/>
      <c r="BR83" s="20">
        <v>0.5</v>
      </c>
      <c r="BS83" s="21"/>
      <c r="BT83" s="21"/>
      <c r="BU83" s="22"/>
      <c r="BV83" s="20">
        <f t="shared" si="35"/>
        <v>40</v>
      </c>
      <c r="BW83" s="21"/>
      <c r="BX83" s="21"/>
      <c r="BY83" s="22"/>
      <c r="BZ83" s="20">
        <f t="shared" si="36"/>
        <v>3</v>
      </c>
      <c r="CA83" s="21"/>
      <c r="CB83" s="21"/>
      <c r="CC83" s="22"/>
      <c r="CD83" s="17">
        <f t="shared" si="37"/>
        <v>60</v>
      </c>
      <c r="CE83" s="18"/>
      <c r="CF83" s="18"/>
      <c r="CG83" s="19"/>
      <c r="CH83" s="20" t="str">
        <f t="shared" si="38"/>
        <v>Kesin risk</v>
      </c>
      <c r="CI83" s="21"/>
      <c r="CJ83" s="21"/>
      <c r="CK83" s="22"/>
      <c r="CL83" s="20" t="str">
        <f t="shared" si="39"/>
        <v>Yapılacak düzeltici/önleyici faaliyetlerin gözetim altında uygulanmasına devam edilecektir.</v>
      </c>
      <c r="CM83" s="21"/>
      <c r="CN83" s="21"/>
      <c r="CO83" s="22"/>
    </row>
    <row r="84" spans="1:93" ht="88.5" customHeight="1" x14ac:dyDescent="0.25">
      <c r="A84" s="8">
        <v>69</v>
      </c>
      <c r="B84" s="28" t="s">
        <v>144</v>
      </c>
      <c r="C84" s="30"/>
      <c r="D84" s="27" t="s">
        <v>448</v>
      </c>
      <c r="E84" s="27"/>
      <c r="F84" s="27" t="s">
        <v>447</v>
      </c>
      <c r="G84" s="27"/>
      <c r="H84" s="27"/>
      <c r="I84" s="27"/>
      <c r="J84" s="27" t="s">
        <v>446</v>
      </c>
      <c r="K84" s="27"/>
      <c r="L84" s="27"/>
      <c r="M84" s="27"/>
      <c r="N84" s="27" t="s">
        <v>445</v>
      </c>
      <c r="O84" s="27"/>
      <c r="P84" s="27"/>
      <c r="Q84" s="27"/>
      <c r="R84" s="27" t="s">
        <v>444</v>
      </c>
      <c r="S84" s="27"/>
      <c r="T84" s="27"/>
      <c r="U84" s="27"/>
      <c r="V84" s="27" t="s">
        <v>443</v>
      </c>
      <c r="W84" s="27"/>
      <c r="X84" s="27"/>
      <c r="Y84" s="27"/>
      <c r="Z84" s="20">
        <v>0.5</v>
      </c>
      <c r="AA84" s="21"/>
      <c r="AB84" s="21"/>
      <c r="AC84" s="22"/>
      <c r="AD84" s="20">
        <v>15</v>
      </c>
      <c r="AE84" s="21"/>
      <c r="AF84" s="21"/>
      <c r="AG84" s="22"/>
      <c r="AH84" s="20">
        <v>6</v>
      </c>
      <c r="AI84" s="21"/>
      <c r="AJ84" s="21"/>
      <c r="AK84" s="22"/>
      <c r="AL84" s="17">
        <f t="shared" si="32"/>
        <v>45</v>
      </c>
      <c r="AM84" s="18"/>
      <c r="AN84" s="18"/>
      <c r="AO84" s="19"/>
      <c r="AP84" s="20" t="str">
        <f t="shared" si="33"/>
        <v>Kesin risk</v>
      </c>
      <c r="AQ84" s="21"/>
      <c r="AR84" s="21"/>
      <c r="AS84" s="22"/>
      <c r="AT84" s="36" t="str">
        <f t="shared" si="34"/>
        <v>Gözetim altında uygulanmalıdır.</v>
      </c>
      <c r="AU84" s="37"/>
      <c r="AV84" s="37"/>
      <c r="AW84" s="38"/>
      <c r="AX84" s="31" t="s">
        <v>442</v>
      </c>
      <c r="AY84" s="32"/>
      <c r="AZ84" s="32"/>
      <c r="BA84" s="32"/>
      <c r="BB84" s="32"/>
      <c r="BC84" s="32"/>
      <c r="BD84" s="33"/>
      <c r="BE84" s="39" t="s">
        <v>3</v>
      </c>
      <c r="BF84" s="39"/>
      <c r="BG84" s="39"/>
      <c r="BH84" s="31" t="s">
        <v>441</v>
      </c>
      <c r="BI84" s="32"/>
      <c r="BJ84" s="32"/>
      <c r="BK84" s="32"/>
      <c r="BL84" s="32"/>
      <c r="BM84" s="32"/>
      <c r="BN84" s="33"/>
      <c r="BO84" s="34"/>
      <c r="BP84" s="35"/>
      <c r="BQ84" s="35"/>
      <c r="BR84" s="20">
        <v>0.5</v>
      </c>
      <c r="BS84" s="21"/>
      <c r="BT84" s="21"/>
      <c r="BU84" s="22"/>
      <c r="BV84" s="20">
        <f t="shared" si="35"/>
        <v>15</v>
      </c>
      <c r="BW84" s="21"/>
      <c r="BX84" s="21"/>
      <c r="BY84" s="22"/>
      <c r="BZ84" s="20">
        <f t="shared" si="36"/>
        <v>6</v>
      </c>
      <c r="CA84" s="21"/>
      <c r="CB84" s="21"/>
      <c r="CC84" s="22"/>
      <c r="CD84" s="17">
        <f t="shared" si="37"/>
        <v>45</v>
      </c>
      <c r="CE84" s="18"/>
      <c r="CF84" s="18"/>
      <c r="CG84" s="19"/>
      <c r="CH84" s="20" t="str">
        <f t="shared" si="38"/>
        <v>Kesin risk</v>
      </c>
      <c r="CI84" s="21"/>
      <c r="CJ84" s="21"/>
      <c r="CK84" s="22"/>
      <c r="CL84" s="20" t="str">
        <f t="shared" si="39"/>
        <v>Yapılacak düzeltici/önleyici faaliyetlerin gözetim altında uygulanmasına devam edilecektir.</v>
      </c>
      <c r="CM84" s="21"/>
      <c r="CN84" s="21"/>
      <c r="CO84" s="22"/>
    </row>
    <row r="85" spans="1:93" ht="110.25" customHeight="1" x14ac:dyDescent="0.25">
      <c r="A85" s="8">
        <v>70</v>
      </c>
      <c r="B85" s="27" t="s">
        <v>136</v>
      </c>
      <c r="C85" s="27"/>
      <c r="D85" s="27" t="s">
        <v>427</v>
      </c>
      <c r="E85" s="27"/>
      <c r="F85" s="27" t="s">
        <v>440</v>
      </c>
      <c r="G85" s="27"/>
      <c r="H85" s="27"/>
      <c r="I85" s="27"/>
      <c r="J85" s="27" t="s">
        <v>439</v>
      </c>
      <c r="K85" s="27"/>
      <c r="L85" s="27"/>
      <c r="M85" s="27"/>
      <c r="N85" s="27" t="s">
        <v>438</v>
      </c>
      <c r="O85" s="27"/>
      <c r="P85" s="27"/>
      <c r="Q85" s="27"/>
      <c r="R85" s="27" t="s">
        <v>426</v>
      </c>
      <c r="S85" s="27"/>
      <c r="T85" s="27"/>
      <c r="U85" s="27"/>
      <c r="V85" s="27" t="s">
        <v>437</v>
      </c>
      <c r="W85" s="27"/>
      <c r="X85" s="27"/>
      <c r="Y85" s="27"/>
      <c r="Z85" s="20">
        <v>6</v>
      </c>
      <c r="AA85" s="21"/>
      <c r="AB85" s="21"/>
      <c r="AC85" s="22"/>
      <c r="AD85" s="20">
        <v>15</v>
      </c>
      <c r="AE85" s="21"/>
      <c r="AF85" s="21"/>
      <c r="AG85" s="22"/>
      <c r="AH85" s="20">
        <v>6</v>
      </c>
      <c r="AI85" s="21"/>
      <c r="AJ85" s="21"/>
      <c r="AK85" s="22"/>
      <c r="AL85" s="17">
        <f t="shared" si="32"/>
        <v>540</v>
      </c>
      <c r="AM85" s="18"/>
      <c r="AN85" s="18"/>
      <c r="AO85" s="19"/>
      <c r="AP85" s="20" t="str">
        <f t="shared" si="33"/>
        <v>Çok yüksek risk</v>
      </c>
      <c r="AQ85" s="21"/>
      <c r="AR85" s="21"/>
      <c r="AS85" s="22"/>
      <c r="AT85" s="36" t="str">
        <f t="shared" si="34"/>
        <v>Hemen gerekli önlemler alınmalı veya işin durdurulması, tesisin, binanın kapatılması vb. düşünülmelidir.</v>
      </c>
      <c r="AU85" s="37"/>
      <c r="AV85" s="37"/>
      <c r="AW85" s="38"/>
      <c r="AX85" s="31" t="s">
        <v>436</v>
      </c>
      <c r="AY85" s="32"/>
      <c r="AZ85" s="32"/>
      <c r="BA85" s="32"/>
      <c r="BB85" s="32"/>
      <c r="BC85" s="32"/>
      <c r="BD85" s="33"/>
      <c r="BE85" s="39" t="s">
        <v>3</v>
      </c>
      <c r="BF85" s="39"/>
      <c r="BG85" s="39"/>
      <c r="BH85" s="31" t="s">
        <v>435</v>
      </c>
      <c r="BI85" s="32"/>
      <c r="BJ85" s="32"/>
      <c r="BK85" s="32"/>
      <c r="BL85" s="32"/>
      <c r="BM85" s="32"/>
      <c r="BN85" s="33"/>
      <c r="BO85" s="34"/>
      <c r="BP85" s="35"/>
      <c r="BQ85" s="35"/>
      <c r="BR85" s="20">
        <v>0.5</v>
      </c>
      <c r="BS85" s="21"/>
      <c r="BT85" s="21"/>
      <c r="BU85" s="22"/>
      <c r="BV85" s="20">
        <f t="shared" si="35"/>
        <v>15</v>
      </c>
      <c r="BW85" s="21"/>
      <c r="BX85" s="21"/>
      <c r="BY85" s="22"/>
      <c r="BZ85" s="20">
        <f t="shared" si="36"/>
        <v>6</v>
      </c>
      <c r="CA85" s="21"/>
      <c r="CB85" s="21"/>
      <c r="CC85" s="22"/>
      <c r="CD85" s="17">
        <f t="shared" si="37"/>
        <v>45</v>
      </c>
      <c r="CE85" s="18"/>
      <c r="CF85" s="18"/>
      <c r="CG85" s="19"/>
      <c r="CH85" s="20" t="str">
        <f t="shared" si="38"/>
        <v>Kesin risk</v>
      </c>
      <c r="CI85" s="21"/>
      <c r="CJ85" s="21"/>
      <c r="CK85" s="22"/>
      <c r="CL85" s="20" t="str">
        <f t="shared" si="39"/>
        <v>Yapılacak düzeltici/önleyici faaliyetlerin gözetim altında uygulanmasına devam edilecektir.</v>
      </c>
      <c r="CM85" s="21"/>
      <c r="CN85" s="21"/>
      <c r="CO85" s="22"/>
    </row>
    <row r="86" spans="1:93" ht="35.25" customHeight="1" x14ac:dyDescent="0.25">
      <c r="A86" s="23" t="s">
        <v>716</v>
      </c>
      <c r="B86" s="24"/>
      <c r="C86" s="24"/>
      <c r="D86" s="24"/>
      <c r="E86" s="24"/>
      <c r="F86" s="24"/>
      <c r="G86" s="24"/>
      <c r="H86" s="13" t="s">
        <v>0</v>
      </c>
      <c r="I86" s="13"/>
      <c r="J86" s="13"/>
      <c r="K86" s="13"/>
      <c r="L86" s="13"/>
      <c r="M86" s="13"/>
      <c r="N86" s="14"/>
      <c r="O86" s="6"/>
      <c r="P86" s="23" t="s">
        <v>717</v>
      </c>
      <c r="Q86" s="24"/>
      <c r="R86" s="24"/>
      <c r="S86" s="24"/>
      <c r="T86" s="24"/>
      <c r="U86" s="24"/>
      <c r="V86" s="13" t="s">
        <v>0</v>
      </c>
      <c r="W86" s="13"/>
      <c r="X86" s="13"/>
      <c r="Y86" s="13"/>
      <c r="Z86" s="13"/>
      <c r="AA86" s="13"/>
      <c r="AB86" s="13"/>
      <c r="AC86" s="13"/>
      <c r="AD86" s="13"/>
      <c r="AE86" s="13"/>
      <c r="AF86" s="13"/>
      <c r="AG86" s="13"/>
      <c r="AH86" s="13"/>
      <c r="AI86" s="13"/>
      <c r="AJ86" s="13"/>
      <c r="AK86" s="13"/>
      <c r="AL86" s="13"/>
      <c r="AM86" s="14"/>
      <c r="AO86" s="23" t="s">
        <v>718</v>
      </c>
      <c r="AP86" s="24"/>
      <c r="AQ86" s="24"/>
      <c r="AR86" s="24"/>
      <c r="AS86" s="24"/>
      <c r="AT86" s="24"/>
      <c r="AU86" s="24"/>
      <c r="AV86" s="24"/>
      <c r="AW86" s="24"/>
      <c r="AX86" s="13" t="s">
        <v>1</v>
      </c>
      <c r="AY86" s="13"/>
      <c r="AZ86" s="13"/>
      <c r="BA86" s="13"/>
      <c r="BB86" s="14"/>
      <c r="BC86" s="7"/>
      <c r="BD86" s="23" t="s">
        <v>719</v>
      </c>
      <c r="BE86" s="24"/>
      <c r="BF86" s="24"/>
      <c r="BG86" s="24"/>
      <c r="BH86" s="24"/>
      <c r="BI86" s="13" t="s">
        <v>1</v>
      </c>
      <c r="BJ86" s="13"/>
      <c r="BK86" s="13"/>
      <c r="BL86" s="13"/>
      <c r="BM86" s="14"/>
      <c r="BN86" s="6"/>
      <c r="BO86" s="23" t="s">
        <v>721</v>
      </c>
      <c r="BP86" s="24"/>
      <c r="BQ86" s="24"/>
      <c r="BR86" s="24"/>
      <c r="BS86" s="24"/>
      <c r="BT86" s="24"/>
      <c r="BU86" s="24"/>
      <c r="BV86" s="24"/>
      <c r="BW86" s="24"/>
      <c r="BX86" s="24"/>
      <c r="BY86" s="24"/>
      <c r="BZ86" s="24"/>
      <c r="CA86" s="24"/>
      <c r="CB86" s="13" t="s">
        <v>0</v>
      </c>
      <c r="CC86" s="13"/>
      <c r="CD86" s="13"/>
      <c r="CE86" s="13"/>
      <c r="CF86" s="13"/>
      <c r="CG86" s="13"/>
      <c r="CH86" s="13"/>
      <c r="CI86" s="13"/>
      <c r="CJ86" s="13"/>
      <c r="CK86" s="13"/>
      <c r="CL86" s="13"/>
      <c r="CM86" s="13"/>
      <c r="CN86" s="13"/>
      <c r="CO86" s="14"/>
    </row>
    <row r="87" spans="1:93" ht="35.25" customHeight="1" x14ac:dyDescent="0.25">
      <c r="A87" s="25"/>
      <c r="B87" s="26"/>
      <c r="C87" s="26"/>
      <c r="D87" s="26"/>
      <c r="E87" s="26"/>
      <c r="F87" s="26"/>
      <c r="G87" s="26"/>
      <c r="H87" s="15"/>
      <c r="I87" s="15"/>
      <c r="J87" s="15"/>
      <c r="K87" s="15"/>
      <c r="L87" s="15"/>
      <c r="M87" s="15"/>
      <c r="N87" s="16"/>
      <c r="O87" s="5"/>
      <c r="P87" s="25"/>
      <c r="Q87" s="26"/>
      <c r="R87" s="26"/>
      <c r="S87" s="26"/>
      <c r="T87" s="26"/>
      <c r="U87" s="26"/>
      <c r="V87" s="15"/>
      <c r="W87" s="15"/>
      <c r="X87" s="15"/>
      <c r="Y87" s="15"/>
      <c r="Z87" s="15"/>
      <c r="AA87" s="15"/>
      <c r="AB87" s="15"/>
      <c r="AC87" s="15"/>
      <c r="AD87" s="15"/>
      <c r="AE87" s="15"/>
      <c r="AF87" s="15"/>
      <c r="AG87" s="15"/>
      <c r="AH87" s="15"/>
      <c r="AI87" s="15"/>
      <c r="AJ87" s="15"/>
      <c r="AK87" s="15"/>
      <c r="AL87" s="15"/>
      <c r="AM87" s="16"/>
      <c r="AO87" s="25"/>
      <c r="AP87" s="26"/>
      <c r="AQ87" s="26"/>
      <c r="AR87" s="26"/>
      <c r="AS87" s="26"/>
      <c r="AT87" s="26"/>
      <c r="AU87" s="26"/>
      <c r="AV87" s="26"/>
      <c r="AW87" s="26"/>
      <c r="AX87" s="15"/>
      <c r="AY87" s="15"/>
      <c r="AZ87" s="15"/>
      <c r="BA87" s="15"/>
      <c r="BB87" s="16"/>
      <c r="BC87" s="5"/>
      <c r="BD87" s="25"/>
      <c r="BE87" s="26"/>
      <c r="BF87" s="26"/>
      <c r="BG87" s="26"/>
      <c r="BH87" s="26"/>
      <c r="BI87" s="15"/>
      <c r="BJ87" s="15"/>
      <c r="BK87" s="15"/>
      <c r="BL87" s="15"/>
      <c r="BM87" s="16"/>
      <c r="BN87" s="4"/>
      <c r="BO87" s="25"/>
      <c r="BP87" s="26"/>
      <c r="BQ87" s="26"/>
      <c r="BR87" s="26"/>
      <c r="BS87" s="26"/>
      <c r="BT87" s="26"/>
      <c r="BU87" s="26"/>
      <c r="BV87" s="26"/>
      <c r="BW87" s="26"/>
      <c r="BX87" s="26"/>
      <c r="BY87" s="26"/>
      <c r="BZ87" s="26"/>
      <c r="CA87" s="26"/>
      <c r="CB87" s="15"/>
      <c r="CC87" s="15"/>
      <c r="CD87" s="15"/>
      <c r="CE87" s="15"/>
      <c r="CF87" s="15"/>
      <c r="CG87" s="15"/>
      <c r="CH87" s="15"/>
      <c r="CI87" s="15"/>
      <c r="CJ87" s="15"/>
      <c r="CK87" s="15"/>
      <c r="CL87" s="15"/>
      <c r="CM87" s="15"/>
      <c r="CN87" s="15"/>
      <c r="CO87" s="16"/>
    </row>
    <row r="88" spans="1:93" ht="124.5" customHeight="1" x14ac:dyDescent="0.25">
      <c r="A88" s="8">
        <v>71</v>
      </c>
      <c r="B88" s="27" t="s">
        <v>136</v>
      </c>
      <c r="C88" s="27"/>
      <c r="D88" s="27" t="s">
        <v>427</v>
      </c>
      <c r="E88" s="27"/>
      <c r="F88" s="27" t="s">
        <v>434</v>
      </c>
      <c r="G88" s="27"/>
      <c r="H88" s="27"/>
      <c r="I88" s="27"/>
      <c r="J88" s="27" t="s">
        <v>218</v>
      </c>
      <c r="K88" s="27"/>
      <c r="L88" s="27"/>
      <c r="M88" s="27"/>
      <c r="N88" s="27" t="s">
        <v>217</v>
      </c>
      <c r="O88" s="27"/>
      <c r="P88" s="27"/>
      <c r="Q88" s="27"/>
      <c r="R88" s="27" t="s">
        <v>426</v>
      </c>
      <c r="S88" s="27"/>
      <c r="T88" s="27"/>
      <c r="U88" s="27"/>
      <c r="V88" s="27" t="s">
        <v>433</v>
      </c>
      <c r="W88" s="27"/>
      <c r="X88" s="27"/>
      <c r="Y88" s="27"/>
      <c r="Z88" s="20">
        <v>6</v>
      </c>
      <c r="AA88" s="21"/>
      <c r="AB88" s="21"/>
      <c r="AC88" s="22"/>
      <c r="AD88" s="20">
        <v>40</v>
      </c>
      <c r="AE88" s="21"/>
      <c r="AF88" s="21"/>
      <c r="AG88" s="22"/>
      <c r="AH88" s="20">
        <v>1</v>
      </c>
      <c r="AI88" s="21"/>
      <c r="AJ88" s="21"/>
      <c r="AK88" s="22"/>
      <c r="AL88" s="17">
        <f t="shared" ref="AL88:AL99" si="40">Z88*AD88*AH88</f>
        <v>240</v>
      </c>
      <c r="AM88" s="18"/>
      <c r="AN88" s="18"/>
      <c r="AO88" s="19"/>
      <c r="AP88" s="20" t="str">
        <f t="shared" ref="AP88:AP99" si="41">IF(AL88&gt;400,"Çok yüksek risk",IF(AND(AL88&lt;=400,AL88&gt;200),"Yüksek risk",IF(AND(AL88&lt;=200,AL88&gt;70),"Önemli risk",IF(AND(AL88&lt;=70,AL88&gt;20),"Kesin risk",IF(AL88&lt;=20,"Kabul edilebilir risk")))))</f>
        <v>Yüksek risk</v>
      </c>
      <c r="AQ88" s="21"/>
      <c r="AR88" s="21"/>
      <c r="AS88" s="22"/>
      <c r="AT88" s="36" t="str">
        <f t="shared" ref="AT88:AT99" si="42">IF(AL88&gt;400,"Hemen gerekli önlemler alınmalı veya işin durdurulması, tesisin, binanın kapatılması vb. düşünülmelidir.",IF(AND(AL88&lt;=400,AL88&gt;200),"Kısa dönemde iyileştirilmelidir(Birkaç ay içerisinde)",IF(AND(AL88&lt;=200,AL88&gt;70),"Uzun dönemde iyileştirilmelidir(Yıl içerisinde)",IF(AND(AL88&lt;=70,AL88&gt;20),"Gözetim altında uygulanmalıdır.",IF(AL88&lt;=20,"Önlem öncelikli değildir.")))))</f>
        <v>Kısa dönemde iyileştirilmelidir(Birkaç ay içerisinde)</v>
      </c>
      <c r="AU88" s="37"/>
      <c r="AV88" s="37"/>
      <c r="AW88" s="38"/>
      <c r="AX88" s="31" t="s">
        <v>214</v>
      </c>
      <c r="AY88" s="32"/>
      <c r="AZ88" s="32"/>
      <c r="BA88" s="32"/>
      <c r="BB88" s="32"/>
      <c r="BC88" s="32"/>
      <c r="BD88" s="33"/>
      <c r="BE88" s="39" t="s">
        <v>3</v>
      </c>
      <c r="BF88" s="39"/>
      <c r="BG88" s="39"/>
      <c r="BH88" s="31" t="s">
        <v>213</v>
      </c>
      <c r="BI88" s="32"/>
      <c r="BJ88" s="32"/>
      <c r="BK88" s="32"/>
      <c r="BL88" s="32"/>
      <c r="BM88" s="32"/>
      <c r="BN88" s="33"/>
      <c r="BO88" s="34"/>
      <c r="BP88" s="35"/>
      <c r="BQ88" s="35"/>
      <c r="BR88" s="20">
        <v>0.5</v>
      </c>
      <c r="BS88" s="21"/>
      <c r="BT88" s="21"/>
      <c r="BU88" s="22"/>
      <c r="BV88" s="20">
        <f t="shared" ref="BV88:BV99" si="43">AD88</f>
        <v>40</v>
      </c>
      <c r="BW88" s="21"/>
      <c r="BX88" s="21"/>
      <c r="BY88" s="22"/>
      <c r="BZ88" s="20">
        <f t="shared" ref="BZ88:BZ99" si="44">AH88</f>
        <v>1</v>
      </c>
      <c r="CA88" s="21"/>
      <c r="CB88" s="21"/>
      <c r="CC88" s="22"/>
      <c r="CD88" s="17">
        <f t="shared" ref="CD88:CD99" si="45">BR88*BV88*BZ88</f>
        <v>20</v>
      </c>
      <c r="CE88" s="18"/>
      <c r="CF88" s="18"/>
      <c r="CG88" s="19"/>
      <c r="CH88" s="20" t="str">
        <f t="shared" ref="CH88:CH99" si="46">IF(CD88&gt;400,"Çok yüksek risk",IF(AND(CD88&lt;=400,CD88&gt;200),"Yüksek risk",IF(AND(CD88&lt;=200,CD88&gt;70),"Önemli risk",IF(AND(CD88&lt;=70,CD88&gt;20),"Kesin risk",IF(CD88&lt;=20,"Kabul edilebilir risk")))))</f>
        <v>Kabul edilebilir risk</v>
      </c>
      <c r="CI88" s="21"/>
      <c r="CJ88" s="21"/>
      <c r="CK88" s="22"/>
      <c r="CL88" s="20" t="str">
        <f t="shared" ref="CL88:CL99" si="47">IF(AND(CD88&lt;=40,AL88=CD88),"Mevcut faaliyetlerin gözetim altında uygulanmasına devam edilecektir.",IF(CD88&gt;400,"İş durdurulmalıdır",IF(AND(CD88&lt;=400,CD88&gt;200),"Düzetici/ Önleyici tedbirleri gözden geçiriniz",IF(AND(CD88&lt;=200,CD88&gt;100),"Risk değeri bu seviyede tutulacak, böylelikle riskin önemi göz önünde bulundurulacak, kontroller daha sık yapılacaktır.",IF(AND(CD88&lt;=100,CD88&gt;70),"Bu risk değeri daha fazla düşürülmeyecek, kontrollerin devamı sağlanacaktır",IF(AND(CD88&lt;=70,CH88&gt;20),"Yapılacak düzeltici/önleyici faaliyetlerin gözetim altında uygulanmasına devam edilecektir.",IF(CD88&lt;=20,"Saha kontrollerine devam edilecektir.")))))))</f>
        <v>Yapılacak düzeltici/önleyici faaliyetlerin gözetim altında uygulanmasına devam edilecektir.</v>
      </c>
      <c r="CM88" s="21"/>
      <c r="CN88" s="21"/>
      <c r="CO88" s="22"/>
    </row>
    <row r="89" spans="1:93" ht="110.25" customHeight="1" x14ac:dyDescent="0.25">
      <c r="A89" s="8">
        <v>72</v>
      </c>
      <c r="B89" s="27" t="s">
        <v>136</v>
      </c>
      <c r="C89" s="27"/>
      <c r="D89" s="27" t="s">
        <v>427</v>
      </c>
      <c r="E89" s="27"/>
      <c r="F89" s="27" t="s">
        <v>225</v>
      </c>
      <c r="G89" s="27"/>
      <c r="H89" s="27"/>
      <c r="I89" s="27"/>
      <c r="J89" s="27" t="s">
        <v>432</v>
      </c>
      <c r="K89" s="27"/>
      <c r="L89" s="27"/>
      <c r="M89" s="27"/>
      <c r="N89" s="27" t="s">
        <v>431</v>
      </c>
      <c r="O89" s="27"/>
      <c r="P89" s="27"/>
      <c r="Q89" s="27"/>
      <c r="R89" s="27" t="s">
        <v>426</v>
      </c>
      <c r="S89" s="27"/>
      <c r="T89" s="27"/>
      <c r="U89" s="27"/>
      <c r="V89" s="27" t="s">
        <v>430</v>
      </c>
      <c r="W89" s="27"/>
      <c r="X89" s="27"/>
      <c r="Y89" s="27"/>
      <c r="Z89" s="20">
        <v>3</v>
      </c>
      <c r="AA89" s="21"/>
      <c r="AB89" s="21"/>
      <c r="AC89" s="22"/>
      <c r="AD89" s="20">
        <v>15</v>
      </c>
      <c r="AE89" s="21"/>
      <c r="AF89" s="21"/>
      <c r="AG89" s="22"/>
      <c r="AH89" s="20">
        <v>2</v>
      </c>
      <c r="AI89" s="21"/>
      <c r="AJ89" s="21"/>
      <c r="AK89" s="22"/>
      <c r="AL89" s="17">
        <f t="shared" si="40"/>
        <v>90</v>
      </c>
      <c r="AM89" s="18"/>
      <c r="AN89" s="18"/>
      <c r="AO89" s="19"/>
      <c r="AP89" s="20" t="str">
        <f t="shared" si="41"/>
        <v>Önemli risk</v>
      </c>
      <c r="AQ89" s="21"/>
      <c r="AR89" s="21"/>
      <c r="AS89" s="22"/>
      <c r="AT89" s="36" t="str">
        <f t="shared" si="42"/>
        <v>Uzun dönemde iyileştirilmelidir(Yıl içerisinde)</v>
      </c>
      <c r="AU89" s="37"/>
      <c r="AV89" s="37"/>
      <c r="AW89" s="38"/>
      <c r="AX89" s="31" t="s">
        <v>429</v>
      </c>
      <c r="AY89" s="32"/>
      <c r="AZ89" s="32"/>
      <c r="BA89" s="32"/>
      <c r="BB89" s="32"/>
      <c r="BC89" s="32"/>
      <c r="BD89" s="33"/>
      <c r="BE89" s="39" t="s">
        <v>3</v>
      </c>
      <c r="BF89" s="39"/>
      <c r="BG89" s="39"/>
      <c r="BH89" s="31" t="s">
        <v>428</v>
      </c>
      <c r="BI89" s="32"/>
      <c r="BJ89" s="32"/>
      <c r="BK89" s="32"/>
      <c r="BL89" s="32"/>
      <c r="BM89" s="32"/>
      <c r="BN89" s="33"/>
      <c r="BO89" s="34"/>
      <c r="BP89" s="35"/>
      <c r="BQ89" s="35"/>
      <c r="BR89" s="20">
        <v>0.5</v>
      </c>
      <c r="BS89" s="21"/>
      <c r="BT89" s="21"/>
      <c r="BU89" s="22"/>
      <c r="BV89" s="20">
        <f t="shared" si="43"/>
        <v>15</v>
      </c>
      <c r="BW89" s="21"/>
      <c r="BX89" s="21"/>
      <c r="BY89" s="22"/>
      <c r="BZ89" s="20">
        <f t="shared" si="44"/>
        <v>2</v>
      </c>
      <c r="CA89" s="21"/>
      <c r="CB89" s="21"/>
      <c r="CC89" s="22"/>
      <c r="CD89" s="17">
        <f t="shared" si="45"/>
        <v>15</v>
      </c>
      <c r="CE89" s="18"/>
      <c r="CF89" s="18"/>
      <c r="CG89" s="19"/>
      <c r="CH89" s="20" t="str">
        <f t="shared" si="46"/>
        <v>Kabul edilebilir risk</v>
      </c>
      <c r="CI89" s="21"/>
      <c r="CJ89" s="21"/>
      <c r="CK89" s="22"/>
      <c r="CL89" s="20" t="str">
        <f t="shared" si="47"/>
        <v>Yapılacak düzeltici/önleyici faaliyetlerin gözetim altında uygulanmasına devam edilecektir.</v>
      </c>
      <c r="CM89" s="21"/>
      <c r="CN89" s="21"/>
      <c r="CO89" s="22"/>
    </row>
    <row r="90" spans="1:93" ht="112.5" customHeight="1" x14ac:dyDescent="0.25">
      <c r="A90" s="8">
        <v>73</v>
      </c>
      <c r="B90" s="27" t="s">
        <v>136</v>
      </c>
      <c r="C90" s="27"/>
      <c r="D90" s="27" t="s">
        <v>427</v>
      </c>
      <c r="E90" s="27"/>
      <c r="F90" s="27" t="s">
        <v>239</v>
      </c>
      <c r="G90" s="27"/>
      <c r="H90" s="27"/>
      <c r="I90" s="27"/>
      <c r="J90" s="27" t="s">
        <v>238</v>
      </c>
      <c r="K90" s="27"/>
      <c r="L90" s="27"/>
      <c r="M90" s="27"/>
      <c r="N90" s="27" t="s">
        <v>237</v>
      </c>
      <c r="O90" s="27"/>
      <c r="P90" s="27"/>
      <c r="Q90" s="27"/>
      <c r="R90" s="27" t="s">
        <v>426</v>
      </c>
      <c r="S90" s="27"/>
      <c r="T90" s="27"/>
      <c r="U90" s="27"/>
      <c r="V90" s="27" t="s">
        <v>236</v>
      </c>
      <c r="W90" s="27"/>
      <c r="X90" s="27"/>
      <c r="Y90" s="27"/>
      <c r="Z90" s="20">
        <v>6</v>
      </c>
      <c r="AA90" s="21"/>
      <c r="AB90" s="21"/>
      <c r="AC90" s="22"/>
      <c r="AD90" s="20">
        <v>15</v>
      </c>
      <c r="AE90" s="21"/>
      <c r="AF90" s="21"/>
      <c r="AG90" s="22"/>
      <c r="AH90" s="20">
        <v>6</v>
      </c>
      <c r="AI90" s="21"/>
      <c r="AJ90" s="21"/>
      <c r="AK90" s="22"/>
      <c r="AL90" s="17">
        <f t="shared" si="40"/>
        <v>540</v>
      </c>
      <c r="AM90" s="18"/>
      <c r="AN90" s="18"/>
      <c r="AO90" s="19"/>
      <c r="AP90" s="20" t="str">
        <f t="shared" si="41"/>
        <v>Çok yüksek risk</v>
      </c>
      <c r="AQ90" s="21"/>
      <c r="AR90" s="21"/>
      <c r="AS90" s="22"/>
      <c r="AT90" s="36" t="str">
        <f t="shared" si="42"/>
        <v>Hemen gerekli önlemler alınmalı veya işin durdurulması, tesisin, binanın kapatılması vb. düşünülmelidir.</v>
      </c>
      <c r="AU90" s="37"/>
      <c r="AV90" s="37"/>
      <c r="AW90" s="38"/>
      <c r="AX90" s="75" t="s">
        <v>235</v>
      </c>
      <c r="AY90" s="76"/>
      <c r="AZ90" s="76"/>
      <c r="BA90" s="76"/>
      <c r="BB90" s="76"/>
      <c r="BC90" s="76"/>
      <c r="BD90" s="77"/>
      <c r="BE90" s="39" t="s">
        <v>3</v>
      </c>
      <c r="BF90" s="39"/>
      <c r="BG90" s="39"/>
      <c r="BH90" s="31" t="s">
        <v>234</v>
      </c>
      <c r="BI90" s="32"/>
      <c r="BJ90" s="32"/>
      <c r="BK90" s="32"/>
      <c r="BL90" s="32"/>
      <c r="BM90" s="32"/>
      <c r="BN90" s="33"/>
      <c r="BO90" s="34"/>
      <c r="BP90" s="35"/>
      <c r="BQ90" s="35"/>
      <c r="BR90" s="20">
        <v>0.5</v>
      </c>
      <c r="BS90" s="21"/>
      <c r="BT90" s="21"/>
      <c r="BU90" s="22"/>
      <c r="BV90" s="20">
        <f t="shared" si="43"/>
        <v>15</v>
      </c>
      <c r="BW90" s="21"/>
      <c r="BX90" s="21"/>
      <c r="BY90" s="22"/>
      <c r="BZ90" s="20">
        <f t="shared" si="44"/>
        <v>6</v>
      </c>
      <c r="CA90" s="21"/>
      <c r="CB90" s="21"/>
      <c r="CC90" s="22"/>
      <c r="CD90" s="17">
        <f t="shared" si="45"/>
        <v>45</v>
      </c>
      <c r="CE90" s="18"/>
      <c r="CF90" s="18"/>
      <c r="CG90" s="19"/>
      <c r="CH90" s="20" t="str">
        <f t="shared" si="46"/>
        <v>Kesin risk</v>
      </c>
      <c r="CI90" s="21"/>
      <c r="CJ90" s="21"/>
      <c r="CK90" s="22"/>
      <c r="CL90" s="20" t="str">
        <f t="shared" si="47"/>
        <v>Yapılacak düzeltici/önleyici faaliyetlerin gözetim altında uygulanmasına devam edilecektir.</v>
      </c>
      <c r="CM90" s="21"/>
      <c r="CN90" s="21"/>
      <c r="CO90" s="22"/>
    </row>
    <row r="91" spans="1:93" ht="118.5" customHeight="1" x14ac:dyDescent="0.25">
      <c r="A91" s="8">
        <v>74</v>
      </c>
      <c r="B91" s="27" t="s">
        <v>136</v>
      </c>
      <c r="C91" s="27"/>
      <c r="D91" s="27" t="s">
        <v>425</v>
      </c>
      <c r="E91" s="27"/>
      <c r="F91" s="27" t="s">
        <v>239</v>
      </c>
      <c r="G91" s="27"/>
      <c r="H91" s="27"/>
      <c r="I91" s="27"/>
      <c r="J91" s="27" t="s">
        <v>244</v>
      </c>
      <c r="K91" s="27"/>
      <c r="L91" s="27"/>
      <c r="M91" s="27"/>
      <c r="N91" s="27" t="s">
        <v>243</v>
      </c>
      <c r="O91" s="27"/>
      <c r="P91" s="27"/>
      <c r="Q91" s="27"/>
      <c r="R91" s="27" t="s">
        <v>247</v>
      </c>
      <c r="S91" s="27"/>
      <c r="T91" s="27"/>
      <c r="U91" s="27"/>
      <c r="V91" s="27" t="s">
        <v>242</v>
      </c>
      <c r="W91" s="27"/>
      <c r="X91" s="27"/>
      <c r="Y91" s="27"/>
      <c r="Z91" s="20">
        <v>6</v>
      </c>
      <c r="AA91" s="21"/>
      <c r="AB91" s="21"/>
      <c r="AC91" s="22"/>
      <c r="AD91" s="20">
        <v>15</v>
      </c>
      <c r="AE91" s="21"/>
      <c r="AF91" s="21"/>
      <c r="AG91" s="22"/>
      <c r="AH91" s="20">
        <v>6</v>
      </c>
      <c r="AI91" s="21"/>
      <c r="AJ91" s="21"/>
      <c r="AK91" s="22"/>
      <c r="AL91" s="17">
        <f t="shared" si="40"/>
        <v>540</v>
      </c>
      <c r="AM91" s="18"/>
      <c r="AN91" s="18"/>
      <c r="AO91" s="19"/>
      <c r="AP91" s="20" t="str">
        <f t="shared" si="41"/>
        <v>Çok yüksek risk</v>
      </c>
      <c r="AQ91" s="21"/>
      <c r="AR91" s="21"/>
      <c r="AS91" s="22"/>
      <c r="AT91" s="36" t="str">
        <f t="shared" si="42"/>
        <v>Hemen gerekli önlemler alınmalı veya işin durdurulması, tesisin, binanın kapatılması vb. düşünülmelidir.</v>
      </c>
      <c r="AU91" s="37"/>
      <c r="AV91" s="37"/>
      <c r="AW91" s="38"/>
      <c r="AX91" s="31" t="s">
        <v>241</v>
      </c>
      <c r="AY91" s="32"/>
      <c r="AZ91" s="32"/>
      <c r="BA91" s="32"/>
      <c r="BB91" s="32"/>
      <c r="BC91" s="32"/>
      <c r="BD91" s="33"/>
      <c r="BE91" s="39" t="s">
        <v>3</v>
      </c>
      <c r="BF91" s="39"/>
      <c r="BG91" s="39"/>
      <c r="BH91" s="31" t="s">
        <v>240</v>
      </c>
      <c r="BI91" s="32"/>
      <c r="BJ91" s="32"/>
      <c r="BK91" s="32"/>
      <c r="BL91" s="32"/>
      <c r="BM91" s="32"/>
      <c r="BN91" s="33"/>
      <c r="BO91" s="34"/>
      <c r="BP91" s="35"/>
      <c r="BQ91" s="35"/>
      <c r="BR91" s="20">
        <v>0.5</v>
      </c>
      <c r="BS91" s="21"/>
      <c r="BT91" s="21"/>
      <c r="BU91" s="22"/>
      <c r="BV91" s="20">
        <f t="shared" si="43"/>
        <v>15</v>
      </c>
      <c r="BW91" s="21"/>
      <c r="BX91" s="21"/>
      <c r="BY91" s="22"/>
      <c r="BZ91" s="20">
        <f t="shared" si="44"/>
        <v>6</v>
      </c>
      <c r="CA91" s="21"/>
      <c r="CB91" s="21"/>
      <c r="CC91" s="22"/>
      <c r="CD91" s="17">
        <f t="shared" si="45"/>
        <v>45</v>
      </c>
      <c r="CE91" s="18"/>
      <c r="CF91" s="18"/>
      <c r="CG91" s="19"/>
      <c r="CH91" s="20" t="str">
        <f t="shared" si="46"/>
        <v>Kesin risk</v>
      </c>
      <c r="CI91" s="21"/>
      <c r="CJ91" s="21"/>
      <c r="CK91" s="22"/>
      <c r="CL91" s="20" t="str">
        <f t="shared" si="47"/>
        <v>Yapılacak düzeltici/önleyici faaliyetlerin gözetim altında uygulanmasına devam edilecektir.</v>
      </c>
      <c r="CM91" s="21"/>
      <c r="CN91" s="21"/>
      <c r="CO91" s="22"/>
    </row>
    <row r="92" spans="1:93" ht="67.5" customHeight="1" x14ac:dyDescent="0.25">
      <c r="A92" s="8">
        <v>75</v>
      </c>
      <c r="B92" s="27" t="s">
        <v>136</v>
      </c>
      <c r="C92" s="27"/>
      <c r="D92" s="27" t="s">
        <v>425</v>
      </c>
      <c r="E92" s="27"/>
      <c r="F92" s="27" t="s">
        <v>219</v>
      </c>
      <c r="G92" s="27"/>
      <c r="H92" s="27"/>
      <c r="I92" s="27"/>
      <c r="J92" s="27" t="s">
        <v>218</v>
      </c>
      <c r="K92" s="27"/>
      <c r="L92" s="27"/>
      <c r="M92" s="27"/>
      <c r="N92" s="27" t="s">
        <v>217</v>
      </c>
      <c r="O92" s="27"/>
      <c r="P92" s="27"/>
      <c r="Q92" s="27"/>
      <c r="R92" s="27" t="s">
        <v>252</v>
      </c>
      <c r="S92" s="27"/>
      <c r="T92" s="27"/>
      <c r="U92" s="27"/>
      <c r="V92" s="27" t="s">
        <v>424</v>
      </c>
      <c r="W92" s="27"/>
      <c r="X92" s="27"/>
      <c r="Y92" s="27"/>
      <c r="Z92" s="20">
        <v>6</v>
      </c>
      <c r="AA92" s="21"/>
      <c r="AB92" s="21"/>
      <c r="AC92" s="22"/>
      <c r="AD92" s="20">
        <v>40</v>
      </c>
      <c r="AE92" s="21"/>
      <c r="AF92" s="21"/>
      <c r="AG92" s="22"/>
      <c r="AH92" s="20">
        <v>1</v>
      </c>
      <c r="AI92" s="21"/>
      <c r="AJ92" s="21"/>
      <c r="AK92" s="22"/>
      <c r="AL92" s="17">
        <f t="shared" si="40"/>
        <v>240</v>
      </c>
      <c r="AM92" s="18"/>
      <c r="AN92" s="18"/>
      <c r="AO92" s="19"/>
      <c r="AP92" s="20" t="str">
        <f t="shared" si="41"/>
        <v>Yüksek risk</v>
      </c>
      <c r="AQ92" s="21"/>
      <c r="AR92" s="21"/>
      <c r="AS92" s="22"/>
      <c r="AT92" s="36" t="str">
        <f t="shared" si="42"/>
        <v>Kısa dönemde iyileştirilmelidir(Birkaç ay içerisinde)</v>
      </c>
      <c r="AU92" s="37"/>
      <c r="AV92" s="37"/>
      <c r="AW92" s="38"/>
      <c r="AX92" s="31" t="s">
        <v>214</v>
      </c>
      <c r="AY92" s="32"/>
      <c r="AZ92" s="32"/>
      <c r="BA92" s="32"/>
      <c r="BB92" s="32"/>
      <c r="BC92" s="32"/>
      <c r="BD92" s="33"/>
      <c r="BE92" s="39" t="s">
        <v>3</v>
      </c>
      <c r="BF92" s="39"/>
      <c r="BG92" s="39"/>
      <c r="BH92" s="31" t="s">
        <v>213</v>
      </c>
      <c r="BI92" s="32"/>
      <c r="BJ92" s="32"/>
      <c r="BK92" s="32"/>
      <c r="BL92" s="32"/>
      <c r="BM92" s="32"/>
      <c r="BN92" s="33"/>
      <c r="BO92" s="34"/>
      <c r="BP92" s="35"/>
      <c r="BQ92" s="35"/>
      <c r="BR92" s="20">
        <v>0.5</v>
      </c>
      <c r="BS92" s="21"/>
      <c r="BT92" s="21"/>
      <c r="BU92" s="22"/>
      <c r="BV92" s="20">
        <f t="shared" si="43"/>
        <v>40</v>
      </c>
      <c r="BW92" s="21"/>
      <c r="BX92" s="21"/>
      <c r="BY92" s="22"/>
      <c r="BZ92" s="20">
        <f t="shared" si="44"/>
        <v>1</v>
      </c>
      <c r="CA92" s="21"/>
      <c r="CB92" s="21"/>
      <c r="CC92" s="22"/>
      <c r="CD92" s="17">
        <f t="shared" si="45"/>
        <v>20</v>
      </c>
      <c r="CE92" s="18"/>
      <c r="CF92" s="18"/>
      <c r="CG92" s="19"/>
      <c r="CH92" s="20" t="str">
        <f t="shared" si="46"/>
        <v>Kabul edilebilir risk</v>
      </c>
      <c r="CI92" s="21"/>
      <c r="CJ92" s="21"/>
      <c r="CK92" s="22"/>
      <c r="CL92" s="20" t="str">
        <f t="shared" si="47"/>
        <v>Yapılacak düzeltici/önleyici faaliyetlerin gözetim altında uygulanmasına devam edilecektir.</v>
      </c>
      <c r="CM92" s="21"/>
      <c r="CN92" s="21"/>
      <c r="CO92" s="22"/>
    </row>
    <row r="93" spans="1:93" ht="118.5" customHeight="1" x14ac:dyDescent="0.25">
      <c r="A93" s="8">
        <v>76</v>
      </c>
      <c r="B93" s="27" t="s">
        <v>136</v>
      </c>
      <c r="C93" s="27"/>
      <c r="D93" s="27" t="s">
        <v>419</v>
      </c>
      <c r="E93" s="27"/>
      <c r="F93" s="27" t="s">
        <v>239</v>
      </c>
      <c r="G93" s="27"/>
      <c r="H93" s="27"/>
      <c r="I93" s="27"/>
      <c r="J93" s="27" t="s">
        <v>244</v>
      </c>
      <c r="K93" s="27"/>
      <c r="L93" s="27"/>
      <c r="M93" s="27"/>
      <c r="N93" s="27" t="s">
        <v>407</v>
      </c>
      <c r="O93" s="27"/>
      <c r="P93" s="27"/>
      <c r="Q93" s="27"/>
      <c r="R93" s="27" t="s">
        <v>416</v>
      </c>
      <c r="S93" s="27"/>
      <c r="T93" s="27"/>
      <c r="U93" s="27"/>
      <c r="V93" s="27" t="s">
        <v>242</v>
      </c>
      <c r="W93" s="27"/>
      <c r="X93" s="27"/>
      <c r="Y93" s="27"/>
      <c r="Z93" s="20">
        <v>6</v>
      </c>
      <c r="AA93" s="21"/>
      <c r="AB93" s="21"/>
      <c r="AC93" s="22"/>
      <c r="AD93" s="20">
        <v>15</v>
      </c>
      <c r="AE93" s="21"/>
      <c r="AF93" s="21"/>
      <c r="AG93" s="22"/>
      <c r="AH93" s="20">
        <v>6</v>
      </c>
      <c r="AI93" s="21"/>
      <c r="AJ93" s="21"/>
      <c r="AK93" s="22"/>
      <c r="AL93" s="17">
        <f t="shared" si="40"/>
        <v>540</v>
      </c>
      <c r="AM93" s="18"/>
      <c r="AN93" s="18"/>
      <c r="AO93" s="19"/>
      <c r="AP93" s="20" t="str">
        <f t="shared" si="41"/>
        <v>Çok yüksek risk</v>
      </c>
      <c r="AQ93" s="21"/>
      <c r="AR93" s="21"/>
      <c r="AS93" s="22"/>
      <c r="AT93" s="36" t="str">
        <f t="shared" si="42"/>
        <v>Hemen gerekli önlemler alınmalı veya işin durdurulması, tesisin, binanın kapatılması vb. düşünülmelidir.</v>
      </c>
      <c r="AU93" s="37"/>
      <c r="AV93" s="37"/>
      <c r="AW93" s="38"/>
      <c r="AX93" s="31" t="s">
        <v>241</v>
      </c>
      <c r="AY93" s="32"/>
      <c r="AZ93" s="32"/>
      <c r="BA93" s="32"/>
      <c r="BB93" s="32"/>
      <c r="BC93" s="32"/>
      <c r="BD93" s="33"/>
      <c r="BE93" s="39" t="s">
        <v>3</v>
      </c>
      <c r="BF93" s="39"/>
      <c r="BG93" s="39"/>
      <c r="BH93" s="31" t="s">
        <v>240</v>
      </c>
      <c r="BI93" s="32"/>
      <c r="BJ93" s="32"/>
      <c r="BK93" s="32"/>
      <c r="BL93" s="32"/>
      <c r="BM93" s="32"/>
      <c r="BN93" s="33"/>
      <c r="BO93" s="34"/>
      <c r="BP93" s="35"/>
      <c r="BQ93" s="35"/>
      <c r="BR93" s="20">
        <v>0.5</v>
      </c>
      <c r="BS93" s="21"/>
      <c r="BT93" s="21"/>
      <c r="BU93" s="22"/>
      <c r="BV93" s="20">
        <f t="shared" si="43"/>
        <v>15</v>
      </c>
      <c r="BW93" s="21"/>
      <c r="BX93" s="21"/>
      <c r="BY93" s="22"/>
      <c r="BZ93" s="20">
        <f t="shared" si="44"/>
        <v>6</v>
      </c>
      <c r="CA93" s="21"/>
      <c r="CB93" s="21"/>
      <c r="CC93" s="22"/>
      <c r="CD93" s="17">
        <f t="shared" si="45"/>
        <v>45</v>
      </c>
      <c r="CE93" s="18"/>
      <c r="CF93" s="18"/>
      <c r="CG93" s="19"/>
      <c r="CH93" s="20" t="str">
        <f t="shared" si="46"/>
        <v>Kesin risk</v>
      </c>
      <c r="CI93" s="21"/>
      <c r="CJ93" s="21"/>
      <c r="CK93" s="22"/>
      <c r="CL93" s="20" t="str">
        <f t="shared" si="47"/>
        <v>Yapılacak düzeltici/önleyici faaliyetlerin gözetim altında uygulanmasına devam edilecektir.</v>
      </c>
      <c r="CM93" s="21"/>
      <c r="CN93" s="21"/>
      <c r="CO93" s="22"/>
    </row>
    <row r="94" spans="1:93" ht="114.75" customHeight="1" x14ac:dyDescent="0.25">
      <c r="A94" s="8">
        <v>77</v>
      </c>
      <c r="B94" s="27" t="s">
        <v>136</v>
      </c>
      <c r="C94" s="27"/>
      <c r="D94" s="27" t="s">
        <v>419</v>
      </c>
      <c r="E94" s="27"/>
      <c r="F94" s="27" t="s">
        <v>239</v>
      </c>
      <c r="G94" s="27"/>
      <c r="H94" s="27"/>
      <c r="I94" s="27"/>
      <c r="J94" s="27" t="s">
        <v>238</v>
      </c>
      <c r="K94" s="27"/>
      <c r="L94" s="27"/>
      <c r="M94" s="27"/>
      <c r="N94" s="27" t="s">
        <v>237</v>
      </c>
      <c r="O94" s="27"/>
      <c r="P94" s="27"/>
      <c r="Q94" s="27"/>
      <c r="R94" s="27" t="s">
        <v>416</v>
      </c>
      <c r="S94" s="27"/>
      <c r="T94" s="27"/>
      <c r="U94" s="27"/>
      <c r="V94" s="27" t="s">
        <v>236</v>
      </c>
      <c r="W94" s="27"/>
      <c r="X94" s="27"/>
      <c r="Y94" s="27"/>
      <c r="Z94" s="20">
        <v>6</v>
      </c>
      <c r="AA94" s="21"/>
      <c r="AB94" s="21"/>
      <c r="AC94" s="22"/>
      <c r="AD94" s="20">
        <v>15</v>
      </c>
      <c r="AE94" s="21"/>
      <c r="AF94" s="21"/>
      <c r="AG94" s="22"/>
      <c r="AH94" s="20">
        <v>6</v>
      </c>
      <c r="AI94" s="21"/>
      <c r="AJ94" s="21"/>
      <c r="AK94" s="22"/>
      <c r="AL94" s="17">
        <f t="shared" si="40"/>
        <v>540</v>
      </c>
      <c r="AM94" s="18"/>
      <c r="AN94" s="18"/>
      <c r="AO94" s="19"/>
      <c r="AP94" s="20" t="str">
        <f t="shared" si="41"/>
        <v>Çok yüksek risk</v>
      </c>
      <c r="AQ94" s="21"/>
      <c r="AR94" s="21"/>
      <c r="AS94" s="22"/>
      <c r="AT94" s="36" t="str">
        <f t="shared" si="42"/>
        <v>Hemen gerekli önlemler alınmalı veya işin durdurulması, tesisin, binanın kapatılması vb. düşünülmelidir.</v>
      </c>
      <c r="AU94" s="37"/>
      <c r="AV94" s="37"/>
      <c r="AW94" s="38"/>
      <c r="AX94" s="31" t="s">
        <v>235</v>
      </c>
      <c r="AY94" s="32"/>
      <c r="AZ94" s="32"/>
      <c r="BA94" s="32"/>
      <c r="BB94" s="32"/>
      <c r="BC94" s="32"/>
      <c r="BD94" s="33"/>
      <c r="BE94" s="39" t="s">
        <v>3</v>
      </c>
      <c r="BF94" s="39"/>
      <c r="BG94" s="39"/>
      <c r="BH94" s="31" t="s">
        <v>234</v>
      </c>
      <c r="BI94" s="32"/>
      <c r="BJ94" s="32"/>
      <c r="BK94" s="32"/>
      <c r="BL94" s="32"/>
      <c r="BM94" s="32"/>
      <c r="BN94" s="33"/>
      <c r="BO94" s="34"/>
      <c r="BP94" s="35"/>
      <c r="BQ94" s="35"/>
      <c r="BR94" s="20">
        <v>0.5</v>
      </c>
      <c r="BS94" s="21"/>
      <c r="BT94" s="21"/>
      <c r="BU94" s="22"/>
      <c r="BV94" s="20">
        <f t="shared" si="43"/>
        <v>15</v>
      </c>
      <c r="BW94" s="21"/>
      <c r="BX94" s="21"/>
      <c r="BY94" s="22"/>
      <c r="BZ94" s="20">
        <f t="shared" si="44"/>
        <v>6</v>
      </c>
      <c r="CA94" s="21"/>
      <c r="CB94" s="21"/>
      <c r="CC94" s="22"/>
      <c r="CD94" s="17">
        <f t="shared" si="45"/>
        <v>45</v>
      </c>
      <c r="CE94" s="18"/>
      <c r="CF94" s="18"/>
      <c r="CG94" s="19"/>
      <c r="CH94" s="20" t="str">
        <f t="shared" si="46"/>
        <v>Kesin risk</v>
      </c>
      <c r="CI94" s="21"/>
      <c r="CJ94" s="21"/>
      <c r="CK94" s="22"/>
      <c r="CL94" s="20" t="str">
        <f t="shared" si="47"/>
        <v>Yapılacak düzeltici/önleyici faaliyetlerin gözetim altında uygulanmasına devam edilecektir.</v>
      </c>
      <c r="CM94" s="21"/>
      <c r="CN94" s="21"/>
      <c r="CO94" s="22"/>
    </row>
    <row r="95" spans="1:93" ht="114.75" customHeight="1" x14ac:dyDescent="0.25">
      <c r="A95" s="8">
        <v>78</v>
      </c>
      <c r="B95" s="27" t="s">
        <v>136</v>
      </c>
      <c r="C95" s="27"/>
      <c r="D95" s="27" t="s">
        <v>419</v>
      </c>
      <c r="E95" s="27"/>
      <c r="F95" s="27" t="s">
        <v>239</v>
      </c>
      <c r="G95" s="27"/>
      <c r="H95" s="27"/>
      <c r="I95" s="27"/>
      <c r="J95" s="27" t="s">
        <v>423</v>
      </c>
      <c r="K95" s="27"/>
      <c r="L95" s="27"/>
      <c r="M95" s="27"/>
      <c r="N95" s="27" t="s">
        <v>422</v>
      </c>
      <c r="O95" s="27"/>
      <c r="P95" s="27"/>
      <c r="Q95" s="27"/>
      <c r="R95" s="27" t="s">
        <v>416</v>
      </c>
      <c r="S95" s="27"/>
      <c r="T95" s="27"/>
      <c r="U95" s="27"/>
      <c r="V95" s="27" t="s">
        <v>415</v>
      </c>
      <c r="W95" s="27"/>
      <c r="X95" s="27"/>
      <c r="Y95" s="27"/>
      <c r="Z95" s="20">
        <v>6</v>
      </c>
      <c r="AA95" s="21"/>
      <c r="AB95" s="21"/>
      <c r="AC95" s="22"/>
      <c r="AD95" s="20">
        <v>15</v>
      </c>
      <c r="AE95" s="21"/>
      <c r="AF95" s="21"/>
      <c r="AG95" s="22"/>
      <c r="AH95" s="20">
        <v>6</v>
      </c>
      <c r="AI95" s="21"/>
      <c r="AJ95" s="21"/>
      <c r="AK95" s="22"/>
      <c r="AL95" s="17">
        <f t="shared" si="40"/>
        <v>540</v>
      </c>
      <c r="AM95" s="18"/>
      <c r="AN95" s="18"/>
      <c r="AO95" s="19"/>
      <c r="AP95" s="20" t="str">
        <f t="shared" si="41"/>
        <v>Çok yüksek risk</v>
      </c>
      <c r="AQ95" s="21"/>
      <c r="AR95" s="21"/>
      <c r="AS95" s="22"/>
      <c r="AT95" s="36" t="str">
        <f t="shared" si="42"/>
        <v>Hemen gerekli önlemler alınmalı veya işin durdurulması, tesisin, binanın kapatılması vb. düşünülmelidir.</v>
      </c>
      <c r="AU95" s="37"/>
      <c r="AV95" s="37"/>
      <c r="AW95" s="38"/>
      <c r="AX95" s="31" t="s">
        <v>421</v>
      </c>
      <c r="AY95" s="32"/>
      <c r="AZ95" s="32"/>
      <c r="BA95" s="32"/>
      <c r="BB95" s="32"/>
      <c r="BC95" s="32"/>
      <c r="BD95" s="33"/>
      <c r="BE95" s="39" t="s">
        <v>3</v>
      </c>
      <c r="BF95" s="39"/>
      <c r="BG95" s="39"/>
      <c r="BH95" s="31" t="s">
        <v>420</v>
      </c>
      <c r="BI95" s="32"/>
      <c r="BJ95" s="32"/>
      <c r="BK95" s="32"/>
      <c r="BL95" s="32"/>
      <c r="BM95" s="32"/>
      <c r="BN95" s="33"/>
      <c r="BO95" s="34"/>
      <c r="BP95" s="35"/>
      <c r="BQ95" s="35"/>
      <c r="BR95" s="20">
        <v>0.5</v>
      </c>
      <c r="BS95" s="21"/>
      <c r="BT95" s="21"/>
      <c r="BU95" s="22"/>
      <c r="BV95" s="20">
        <f t="shared" si="43"/>
        <v>15</v>
      </c>
      <c r="BW95" s="21"/>
      <c r="BX95" s="21"/>
      <c r="BY95" s="22"/>
      <c r="BZ95" s="20">
        <f t="shared" si="44"/>
        <v>6</v>
      </c>
      <c r="CA95" s="21"/>
      <c r="CB95" s="21"/>
      <c r="CC95" s="22"/>
      <c r="CD95" s="17">
        <f t="shared" si="45"/>
        <v>45</v>
      </c>
      <c r="CE95" s="18"/>
      <c r="CF95" s="18"/>
      <c r="CG95" s="19"/>
      <c r="CH95" s="20" t="str">
        <f t="shared" si="46"/>
        <v>Kesin risk</v>
      </c>
      <c r="CI95" s="21"/>
      <c r="CJ95" s="21"/>
      <c r="CK95" s="22"/>
      <c r="CL95" s="20" t="str">
        <f t="shared" si="47"/>
        <v>Yapılacak düzeltici/önleyici faaliyetlerin gözetim altında uygulanmasına devam edilecektir.</v>
      </c>
      <c r="CM95" s="21"/>
      <c r="CN95" s="21"/>
      <c r="CO95" s="22"/>
    </row>
    <row r="96" spans="1:93" ht="114.75" customHeight="1" x14ac:dyDescent="0.25">
      <c r="A96" s="8">
        <v>79</v>
      </c>
      <c r="B96" s="27" t="s">
        <v>136</v>
      </c>
      <c r="C96" s="27"/>
      <c r="D96" s="27" t="s">
        <v>419</v>
      </c>
      <c r="E96" s="27"/>
      <c r="F96" s="27" t="s">
        <v>239</v>
      </c>
      <c r="G96" s="27"/>
      <c r="H96" s="27"/>
      <c r="I96" s="27"/>
      <c r="J96" s="27" t="s">
        <v>418</v>
      </c>
      <c r="K96" s="27"/>
      <c r="L96" s="27"/>
      <c r="M96" s="27"/>
      <c r="N96" s="27" t="s">
        <v>417</v>
      </c>
      <c r="O96" s="27"/>
      <c r="P96" s="27"/>
      <c r="Q96" s="27"/>
      <c r="R96" s="27" t="s">
        <v>416</v>
      </c>
      <c r="S96" s="27"/>
      <c r="T96" s="27"/>
      <c r="U96" s="27"/>
      <c r="V96" s="27" t="s">
        <v>415</v>
      </c>
      <c r="W96" s="27"/>
      <c r="X96" s="27"/>
      <c r="Y96" s="27"/>
      <c r="Z96" s="20">
        <v>3</v>
      </c>
      <c r="AA96" s="21"/>
      <c r="AB96" s="21"/>
      <c r="AC96" s="22"/>
      <c r="AD96" s="20">
        <v>40</v>
      </c>
      <c r="AE96" s="21"/>
      <c r="AF96" s="21"/>
      <c r="AG96" s="22"/>
      <c r="AH96" s="20">
        <v>6</v>
      </c>
      <c r="AI96" s="21"/>
      <c r="AJ96" s="21"/>
      <c r="AK96" s="22"/>
      <c r="AL96" s="17">
        <f t="shared" si="40"/>
        <v>720</v>
      </c>
      <c r="AM96" s="18"/>
      <c r="AN96" s="18"/>
      <c r="AO96" s="19"/>
      <c r="AP96" s="20" t="str">
        <f t="shared" si="41"/>
        <v>Çok yüksek risk</v>
      </c>
      <c r="AQ96" s="21"/>
      <c r="AR96" s="21"/>
      <c r="AS96" s="22"/>
      <c r="AT96" s="36" t="str">
        <f t="shared" si="42"/>
        <v>Hemen gerekli önlemler alınmalı veya işin durdurulması, tesisin, binanın kapatılması vb. düşünülmelidir.</v>
      </c>
      <c r="AU96" s="37"/>
      <c r="AV96" s="37"/>
      <c r="AW96" s="38"/>
      <c r="AX96" s="31" t="s">
        <v>414</v>
      </c>
      <c r="AY96" s="32"/>
      <c r="AZ96" s="32"/>
      <c r="BA96" s="32"/>
      <c r="BB96" s="32"/>
      <c r="BC96" s="32"/>
      <c r="BD96" s="33"/>
      <c r="BE96" s="39" t="s">
        <v>3</v>
      </c>
      <c r="BF96" s="39"/>
      <c r="BG96" s="39"/>
      <c r="BH96" s="31" t="s">
        <v>413</v>
      </c>
      <c r="BI96" s="32"/>
      <c r="BJ96" s="32"/>
      <c r="BK96" s="32"/>
      <c r="BL96" s="32"/>
      <c r="BM96" s="32"/>
      <c r="BN96" s="33"/>
      <c r="BO96" s="34"/>
      <c r="BP96" s="35"/>
      <c r="BQ96" s="35"/>
      <c r="BR96" s="20">
        <v>0.5</v>
      </c>
      <c r="BS96" s="21"/>
      <c r="BT96" s="21"/>
      <c r="BU96" s="22"/>
      <c r="BV96" s="20">
        <f t="shared" si="43"/>
        <v>40</v>
      </c>
      <c r="BW96" s="21"/>
      <c r="BX96" s="21"/>
      <c r="BY96" s="22"/>
      <c r="BZ96" s="20">
        <f t="shared" si="44"/>
        <v>6</v>
      </c>
      <c r="CA96" s="21"/>
      <c r="CB96" s="21"/>
      <c r="CC96" s="22"/>
      <c r="CD96" s="17">
        <f t="shared" si="45"/>
        <v>120</v>
      </c>
      <c r="CE96" s="18"/>
      <c r="CF96" s="18"/>
      <c r="CG96" s="19"/>
      <c r="CH96" s="20" t="str">
        <f t="shared" si="46"/>
        <v>Önemli risk</v>
      </c>
      <c r="CI96" s="21"/>
      <c r="CJ96" s="21"/>
      <c r="CK96" s="22"/>
      <c r="CL96" s="20" t="str">
        <f t="shared" si="47"/>
        <v>Risk değeri bu seviyede tutulacak, böylelikle riskin önemi göz önünde bulundurulacak, kontroller daha sık yapılacaktır.</v>
      </c>
      <c r="CM96" s="21"/>
      <c r="CN96" s="21"/>
      <c r="CO96" s="22"/>
    </row>
    <row r="97" spans="1:93" ht="120.75" customHeight="1" x14ac:dyDescent="0.25">
      <c r="A97" s="8">
        <v>80</v>
      </c>
      <c r="B97" s="27" t="s">
        <v>136</v>
      </c>
      <c r="C97" s="27"/>
      <c r="D97" s="27" t="s">
        <v>400</v>
      </c>
      <c r="E97" s="27"/>
      <c r="F97" s="27" t="s">
        <v>399</v>
      </c>
      <c r="G97" s="27"/>
      <c r="H97" s="27"/>
      <c r="I97" s="27"/>
      <c r="J97" s="27" t="s">
        <v>412</v>
      </c>
      <c r="K97" s="27"/>
      <c r="L97" s="27"/>
      <c r="M97" s="27"/>
      <c r="N97" s="27" t="s">
        <v>411</v>
      </c>
      <c r="O97" s="27"/>
      <c r="P97" s="27"/>
      <c r="Q97" s="27"/>
      <c r="R97" s="27" t="s">
        <v>15</v>
      </c>
      <c r="S97" s="27"/>
      <c r="T97" s="27"/>
      <c r="U97" s="27"/>
      <c r="V97" s="27" t="s">
        <v>410</v>
      </c>
      <c r="W97" s="27"/>
      <c r="X97" s="27"/>
      <c r="Y97" s="27"/>
      <c r="Z97" s="20">
        <v>6</v>
      </c>
      <c r="AA97" s="21"/>
      <c r="AB97" s="21"/>
      <c r="AC97" s="22"/>
      <c r="AD97" s="20">
        <v>15</v>
      </c>
      <c r="AE97" s="21"/>
      <c r="AF97" s="21"/>
      <c r="AG97" s="22"/>
      <c r="AH97" s="20">
        <v>6</v>
      </c>
      <c r="AI97" s="21"/>
      <c r="AJ97" s="21"/>
      <c r="AK97" s="22"/>
      <c r="AL97" s="17">
        <f t="shared" si="40"/>
        <v>540</v>
      </c>
      <c r="AM97" s="18"/>
      <c r="AN97" s="18"/>
      <c r="AO97" s="19"/>
      <c r="AP97" s="20" t="str">
        <f t="shared" si="41"/>
        <v>Çok yüksek risk</v>
      </c>
      <c r="AQ97" s="21"/>
      <c r="AR97" s="21"/>
      <c r="AS97" s="22"/>
      <c r="AT97" s="36" t="str">
        <f t="shared" si="42"/>
        <v>Hemen gerekli önlemler alınmalı veya işin durdurulması, tesisin, binanın kapatılması vb. düşünülmelidir.</v>
      </c>
      <c r="AU97" s="37"/>
      <c r="AV97" s="37"/>
      <c r="AW97" s="38"/>
      <c r="AX97" s="31" t="s">
        <v>409</v>
      </c>
      <c r="AY97" s="32"/>
      <c r="AZ97" s="32"/>
      <c r="BA97" s="32"/>
      <c r="BB97" s="32"/>
      <c r="BC97" s="32"/>
      <c r="BD97" s="33"/>
      <c r="BE97" s="39" t="s">
        <v>3</v>
      </c>
      <c r="BF97" s="39"/>
      <c r="BG97" s="39"/>
      <c r="BH97" s="31" t="s">
        <v>408</v>
      </c>
      <c r="BI97" s="32"/>
      <c r="BJ97" s="32"/>
      <c r="BK97" s="32"/>
      <c r="BL97" s="32"/>
      <c r="BM97" s="32"/>
      <c r="BN97" s="33"/>
      <c r="BO97" s="34"/>
      <c r="BP97" s="35"/>
      <c r="BQ97" s="35"/>
      <c r="BR97" s="20">
        <v>0.5</v>
      </c>
      <c r="BS97" s="21"/>
      <c r="BT97" s="21"/>
      <c r="BU97" s="22"/>
      <c r="BV97" s="20">
        <f t="shared" si="43"/>
        <v>15</v>
      </c>
      <c r="BW97" s="21"/>
      <c r="BX97" s="21"/>
      <c r="BY97" s="22"/>
      <c r="BZ97" s="20">
        <f t="shared" si="44"/>
        <v>6</v>
      </c>
      <c r="CA97" s="21"/>
      <c r="CB97" s="21"/>
      <c r="CC97" s="22"/>
      <c r="CD97" s="17">
        <f t="shared" si="45"/>
        <v>45</v>
      </c>
      <c r="CE97" s="18"/>
      <c r="CF97" s="18"/>
      <c r="CG97" s="19"/>
      <c r="CH97" s="20" t="str">
        <f t="shared" si="46"/>
        <v>Kesin risk</v>
      </c>
      <c r="CI97" s="21"/>
      <c r="CJ97" s="21"/>
      <c r="CK97" s="22"/>
      <c r="CL97" s="20" t="str">
        <f t="shared" si="47"/>
        <v>Yapılacak düzeltici/önleyici faaliyetlerin gözetim altında uygulanmasına devam edilecektir.</v>
      </c>
      <c r="CM97" s="21"/>
      <c r="CN97" s="21"/>
      <c r="CO97" s="22"/>
    </row>
    <row r="98" spans="1:93" ht="118.5" customHeight="1" x14ac:dyDescent="0.25">
      <c r="A98" s="8">
        <v>81</v>
      </c>
      <c r="B98" s="27" t="s">
        <v>136</v>
      </c>
      <c r="C98" s="27"/>
      <c r="D98" s="27" t="s">
        <v>400</v>
      </c>
      <c r="E98" s="27"/>
      <c r="F98" s="27" t="s">
        <v>239</v>
      </c>
      <c r="G98" s="27"/>
      <c r="H98" s="27"/>
      <c r="I98" s="27"/>
      <c r="J98" s="27" t="s">
        <v>244</v>
      </c>
      <c r="K98" s="27"/>
      <c r="L98" s="27"/>
      <c r="M98" s="27"/>
      <c r="N98" s="27" t="s">
        <v>407</v>
      </c>
      <c r="O98" s="27"/>
      <c r="P98" s="27"/>
      <c r="Q98" s="27"/>
      <c r="R98" s="27" t="s">
        <v>252</v>
      </c>
      <c r="S98" s="27"/>
      <c r="T98" s="27"/>
      <c r="U98" s="27"/>
      <c r="V98" s="27" t="s">
        <v>242</v>
      </c>
      <c r="W98" s="27"/>
      <c r="X98" s="27"/>
      <c r="Y98" s="27"/>
      <c r="Z98" s="20">
        <v>6</v>
      </c>
      <c r="AA98" s="21"/>
      <c r="AB98" s="21"/>
      <c r="AC98" s="22"/>
      <c r="AD98" s="20">
        <v>15</v>
      </c>
      <c r="AE98" s="21"/>
      <c r="AF98" s="21"/>
      <c r="AG98" s="22"/>
      <c r="AH98" s="20">
        <v>6</v>
      </c>
      <c r="AI98" s="21"/>
      <c r="AJ98" s="21"/>
      <c r="AK98" s="22"/>
      <c r="AL98" s="17">
        <f t="shared" si="40"/>
        <v>540</v>
      </c>
      <c r="AM98" s="18"/>
      <c r="AN98" s="18"/>
      <c r="AO98" s="19"/>
      <c r="AP98" s="20" t="str">
        <f t="shared" si="41"/>
        <v>Çok yüksek risk</v>
      </c>
      <c r="AQ98" s="21"/>
      <c r="AR98" s="21"/>
      <c r="AS98" s="22"/>
      <c r="AT98" s="36" t="str">
        <f t="shared" si="42"/>
        <v>Hemen gerekli önlemler alınmalı veya işin durdurulması, tesisin, binanın kapatılması vb. düşünülmelidir.</v>
      </c>
      <c r="AU98" s="37"/>
      <c r="AV98" s="37"/>
      <c r="AW98" s="38"/>
      <c r="AX98" s="31" t="s">
        <v>241</v>
      </c>
      <c r="AY98" s="32"/>
      <c r="AZ98" s="32"/>
      <c r="BA98" s="32"/>
      <c r="BB98" s="32"/>
      <c r="BC98" s="32"/>
      <c r="BD98" s="33"/>
      <c r="BE98" s="39" t="s">
        <v>3</v>
      </c>
      <c r="BF98" s="39"/>
      <c r="BG98" s="39"/>
      <c r="BH98" s="31" t="s">
        <v>240</v>
      </c>
      <c r="BI98" s="32"/>
      <c r="BJ98" s="32"/>
      <c r="BK98" s="32"/>
      <c r="BL98" s="32"/>
      <c r="BM98" s="32"/>
      <c r="BN98" s="33"/>
      <c r="BO98" s="34"/>
      <c r="BP98" s="35"/>
      <c r="BQ98" s="35"/>
      <c r="BR98" s="20">
        <v>0.5</v>
      </c>
      <c r="BS98" s="21"/>
      <c r="BT98" s="21"/>
      <c r="BU98" s="22"/>
      <c r="BV98" s="20">
        <f t="shared" si="43"/>
        <v>15</v>
      </c>
      <c r="BW98" s="21"/>
      <c r="BX98" s="21"/>
      <c r="BY98" s="22"/>
      <c r="BZ98" s="20">
        <f t="shared" si="44"/>
        <v>6</v>
      </c>
      <c r="CA98" s="21"/>
      <c r="CB98" s="21"/>
      <c r="CC98" s="22"/>
      <c r="CD98" s="17">
        <f t="shared" si="45"/>
        <v>45</v>
      </c>
      <c r="CE98" s="18"/>
      <c r="CF98" s="18"/>
      <c r="CG98" s="19"/>
      <c r="CH98" s="20" t="str">
        <f t="shared" si="46"/>
        <v>Kesin risk</v>
      </c>
      <c r="CI98" s="21"/>
      <c r="CJ98" s="21"/>
      <c r="CK98" s="22"/>
      <c r="CL98" s="20" t="str">
        <f t="shared" si="47"/>
        <v>Yapılacak düzeltici/önleyici faaliyetlerin gözetim altında uygulanmasına devam edilecektir.</v>
      </c>
      <c r="CM98" s="21"/>
      <c r="CN98" s="21"/>
      <c r="CO98" s="22"/>
    </row>
    <row r="99" spans="1:93" ht="120.75" customHeight="1" x14ac:dyDescent="0.25">
      <c r="A99" s="8">
        <v>82</v>
      </c>
      <c r="B99" s="27" t="s">
        <v>136</v>
      </c>
      <c r="C99" s="27"/>
      <c r="D99" s="27" t="s">
        <v>400</v>
      </c>
      <c r="E99" s="27"/>
      <c r="F99" s="27" t="s">
        <v>399</v>
      </c>
      <c r="G99" s="27"/>
      <c r="H99" s="27"/>
      <c r="I99" s="27"/>
      <c r="J99" s="27" t="s">
        <v>405</v>
      </c>
      <c r="K99" s="27"/>
      <c r="L99" s="27"/>
      <c r="M99" s="27"/>
      <c r="N99" s="27" t="s">
        <v>404</v>
      </c>
      <c r="O99" s="27"/>
      <c r="P99" s="27"/>
      <c r="Q99" s="27"/>
      <c r="R99" s="27" t="s">
        <v>15</v>
      </c>
      <c r="S99" s="27"/>
      <c r="T99" s="27"/>
      <c r="U99" s="27"/>
      <c r="V99" s="27" t="s">
        <v>406</v>
      </c>
      <c r="W99" s="27"/>
      <c r="X99" s="27"/>
      <c r="Y99" s="27"/>
      <c r="Z99" s="20">
        <v>6</v>
      </c>
      <c r="AA99" s="21"/>
      <c r="AB99" s="21"/>
      <c r="AC99" s="22"/>
      <c r="AD99" s="20">
        <v>15</v>
      </c>
      <c r="AE99" s="21"/>
      <c r="AF99" s="21"/>
      <c r="AG99" s="22"/>
      <c r="AH99" s="20">
        <v>6</v>
      </c>
      <c r="AI99" s="21"/>
      <c r="AJ99" s="21"/>
      <c r="AK99" s="22"/>
      <c r="AL99" s="17">
        <f t="shared" si="40"/>
        <v>540</v>
      </c>
      <c r="AM99" s="18"/>
      <c r="AN99" s="18"/>
      <c r="AO99" s="19"/>
      <c r="AP99" s="20" t="str">
        <f t="shared" si="41"/>
        <v>Çok yüksek risk</v>
      </c>
      <c r="AQ99" s="21"/>
      <c r="AR99" s="21"/>
      <c r="AS99" s="22"/>
      <c r="AT99" s="36" t="str">
        <f t="shared" si="42"/>
        <v>Hemen gerekli önlemler alınmalı veya işin durdurulması, tesisin, binanın kapatılması vb. düşünülmelidir.</v>
      </c>
      <c r="AU99" s="37"/>
      <c r="AV99" s="37"/>
      <c r="AW99" s="38"/>
      <c r="AX99" s="31" t="s">
        <v>390</v>
      </c>
      <c r="AY99" s="32"/>
      <c r="AZ99" s="32"/>
      <c r="BA99" s="32"/>
      <c r="BB99" s="32"/>
      <c r="BC99" s="32"/>
      <c r="BD99" s="33"/>
      <c r="BE99" s="39" t="s">
        <v>3</v>
      </c>
      <c r="BF99" s="39"/>
      <c r="BG99" s="39"/>
      <c r="BH99" s="31" t="s">
        <v>389</v>
      </c>
      <c r="BI99" s="32"/>
      <c r="BJ99" s="32"/>
      <c r="BK99" s="32"/>
      <c r="BL99" s="32"/>
      <c r="BM99" s="32"/>
      <c r="BN99" s="33"/>
      <c r="BO99" s="34"/>
      <c r="BP99" s="35"/>
      <c r="BQ99" s="35"/>
      <c r="BR99" s="20">
        <v>0.5</v>
      </c>
      <c r="BS99" s="21"/>
      <c r="BT99" s="21"/>
      <c r="BU99" s="22"/>
      <c r="BV99" s="20">
        <f t="shared" si="43"/>
        <v>15</v>
      </c>
      <c r="BW99" s="21"/>
      <c r="BX99" s="21"/>
      <c r="BY99" s="22"/>
      <c r="BZ99" s="20">
        <f t="shared" si="44"/>
        <v>6</v>
      </c>
      <c r="CA99" s="21"/>
      <c r="CB99" s="21"/>
      <c r="CC99" s="22"/>
      <c r="CD99" s="17">
        <f t="shared" si="45"/>
        <v>45</v>
      </c>
      <c r="CE99" s="18"/>
      <c r="CF99" s="18"/>
      <c r="CG99" s="19"/>
      <c r="CH99" s="20" t="str">
        <f t="shared" si="46"/>
        <v>Kesin risk</v>
      </c>
      <c r="CI99" s="21"/>
      <c r="CJ99" s="21"/>
      <c r="CK99" s="22"/>
      <c r="CL99" s="20" t="str">
        <f t="shared" si="47"/>
        <v>Yapılacak düzeltici/önleyici faaliyetlerin gözetim altında uygulanmasına devam edilecektir.</v>
      </c>
      <c r="CM99" s="21"/>
      <c r="CN99" s="21"/>
      <c r="CO99" s="22"/>
    </row>
    <row r="100" spans="1:93" ht="35.25" customHeight="1" x14ac:dyDescent="0.25">
      <c r="A100" s="23" t="s">
        <v>716</v>
      </c>
      <c r="B100" s="24"/>
      <c r="C100" s="24"/>
      <c r="D100" s="24"/>
      <c r="E100" s="24"/>
      <c r="F100" s="24"/>
      <c r="G100" s="24"/>
      <c r="H100" s="13" t="s">
        <v>0</v>
      </c>
      <c r="I100" s="13"/>
      <c r="J100" s="13"/>
      <c r="K100" s="13"/>
      <c r="L100" s="13"/>
      <c r="M100" s="13"/>
      <c r="N100" s="14"/>
      <c r="O100" s="6"/>
      <c r="P100" s="23" t="s">
        <v>717</v>
      </c>
      <c r="Q100" s="24"/>
      <c r="R100" s="24"/>
      <c r="S100" s="24"/>
      <c r="T100" s="24"/>
      <c r="U100" s="24"/>
      <c r="V100" s="13" t="s">
        <v>0</v>
      </c>
      <c r="W100" s="13"/>
      <c r="X100" s="13"/>
      <c r="Y100" s="13"/>
      <c r="Z100" s="13"/>
      <c r="AA100" s="13"/>
      <c r="AB100" s="13"/>
      <c r="AC100" s="13"/>
      <c r="AD100" s="13"/>
      <c r="AE100" s="13"/>
      <c r="AF100" s="13"/>
      <c r="AG100" s="13"/>
      <c r="AH100" s="13"/>
      <c r="AI100" s="13"/>
      <c r="AJ100" s="13"/>
      <c r="AK100" s="13"/>
      <c r="AL100" s="13"/>
      <c r="AM100" s="14"/>
      <c r="AO100" s="23" t="s">
        <v>718</v>
      </c>
      <c r="AP100" s="24"/>
      <c r="AQ100" s="24"/>
      <c r="AR100" s="24"/>
      <c r="AS100" s="24"/>
      <c r="AT100" s="24"/>
      <c r="AU100" s="24"/>
      <c r="AV100" s="24"/>
      <c r="AW100" s="24"/>
      <c r="AX100" s="13" t="s">
        <v>1</v>
      </c>
      <c r="AY100" s="13"/>
      <c r="AZ100" s="13"/>
      <c r="BA100" s="13"/>
      <c r="BB100" s="14"/>
      <c r="BC100" s="7"/>
      <c r="BD100" s="23" t="s">
        <v>719</v>
      </c>
      <c r="BE100" s="24"/>
      <c r="BF100" s="24"/>
      <c r="BG100" s="24"/>
      <c r="BH100" s="24"/>
      <c r="BI100" s="13" t="s">
        <v>1</v>
      </c>
      <c r="BJ100" s="13"/>
      <c r="BK100" s="13"/>
      <c r="BL100" s="13"/>
      <c r="BM100" s="14"/>
      <c r="BN100" s="6"/>
      <c r="BO100" s="23" t="s">
        <v>721</v>
      </c>
      <c r="BP100" s="24"/>
      <c r="BQ100" s="24"/>
      <c r="BR100" s="24"/>
      <c r="BS100" s="24"/>
      <c r="BT100" s="24"/>
      <c r="BU100" s="24"/>
      <c r="BV100" s="24"/>
      <c r="BW100" s="24"/>
      <c r="BX100" s="24"/>
      <c r="BY100" s="24"/>
      <c r="BZ100" s="24"/>
      <c r="CA100" s="24"/>
      <c r="CB100" s="13" t="s">
        <v>0</v>
      </c>
      <c r="CC100" s="13"/>
      <c r="CD100" s="13"/>
      <c r="CE100" s="13"/>
      <c r="CF100" s="13"/>
      <c r="CG100" s="13"/>
      <c r="CH100" s="13"/>
      <c r="CI100" s="13"/>
      <c r="CJ100" s="13"/>
      <c r="CK100" s="13"/>
      <c r="CL100" s="13"/>
      <c r="CM100" s="13"/>
      <c r="CN100" s="13"/>
      <c r="CO100" s="14"/>
    </row>
    <row r="101" spans="1:93" ht="35.25" customHeight="1" x14ac:dyDescent="0.25">
      <c r="A101" s="25"/>
      <c r="B101" s="26"/>
      <c r="C101" s="26"/>
      <c r="D101" s="26"/>
      <c r="E101" s="26"/>
      <c r="F101" s="26"/>
      <c r="G101" s="26"/>
      <c r="H101" s="15"/>
      <c r="I101" s="15"/>
      <c r="J101" s="15"/>
      <c r="K101" s="15"/>
      <c r="L101" s="15"/>
      <c r="M101" s="15"/>
      <c r="N101" s="16"/>
      <c r="O101" s="5"/>
      <c r="P101" s="25"/>
      <c r="Q101" s="26"/>
      <c r="R101" s="26"/>
      <c r="S101" s="26"/>
      <c r="T101" s="26"/>
      <c r="U101" s="26"/>
      <c r="V101" s="15"/>
      <c r="W101" s="15"/>
      <c r="X101" s="15"/>
      <c r="Y101" s="15"/>
      <c r="Z101" s="15"/>
      <c r="AA101" s="15"/>
      <c r="AB101" s="15"/>
      <c r="AC101" s="15"/>
      <c r="AD101" s="15"/>
      <c r="AE101" s="15"/>
      <c r="AF101" s="15"/>
      <c r="AG101" s="15"/>
      <c r="AH101" s="15"/>
      <c r="AI101" s="15"/>
      <c r="AJ101" s="15"/>
      <c r="AK101" s="15"/>
      <c r="AL101" s="15"/>
      <c r="AM101" s="16"/>
      <c r="AO101" s="25"/>
      <c r="AP101" s="26"/>
      <c r="AQ101" s="26"/>
      <c r="AR101" s="26"/>
      <c r="AS101" s="26"/>
      <c r="AT101" s="26"/>
      <c r="AU101" s="26"/>
      <c r="AV101" s="26"/>
      <c r="AW101" s="26"/>
      <c r="AX101" s="15"/>
      <c r="AY101" s="15"/>
      <c r="AZ101" s="15"/>
      <c r="BA101" s="15"/>
      <c r="BB101" s="16"/>
      <c r="BC101" s="5"/>
      <c r="BD101" s="25"/>
      <c r="BE101" s="26"/>
      <c r="BF101" s="26"/>
      <c r="BG101" s="26"/>
      <c r="BH101" s="26"/>
      <c r="BI101" s="15"/>
      <c r="BJ101" s="15"/>
      <c r="BK101" s="15"/>
      <c r="BL101" s="15"/>
      <c r="BM101" s="16"/>
      <c r="BN101" s="4"/>
      <c r="BO101" s="25"/>
      <c r="BP101" s="26"/>
      <c r="BQ101" s="26"/>
      <c r="BR101" s="26"/>
      <c r="BS101" s="26"/>
      <c r="BT101" s="26"/>
      <c r="BU101" s="26"/>
      <c r="BV101" s="26"/>
      <c r="BW101" s="26"/>
      <c r="BX101" s="26"/>
      <c r="BY101" s="26"/>
      <c r="BZ101" s="26"/>
      <c r="CA101" s="26"/>
      <c r="CB101" s="15"/>
      <c r="CC101" s="15"/>
      <c r="CD101" s="15"/>
      <c r="CE101" s="15"/>
      <c r="CF101" s="15"/>
      <c r="CG101" s="15"/>
      <c r="CH101" s="15"/>
      <c r="CI101" s="15"/>
      <c r="CJ101" s="15"/>
      <c r="CK101" s="15"/>
      <c r="CL101" s="15"/>
      <c r="CM101" s="15"/>
      <c r="CN101" s="15"/>
      <c r="CO101" s="16"/>
    </row>
    <row r="102" spans="1:93" ht="120.75" customHeight="1" x14ac:dyDescent="0.25">
      <c r="A102" s="8">
        <v>83</v>
      </c>
      <c r="B102" s="27" t="s">
        <v>136</v>
      </c>
      <c r="C102" s="27"/>
      <c r="D102" s="27" t="s">
        <v>400</v>
      </c>
      <c r="E102" s="27"/>
      <c r="F102" s="27" t="s">
        <v>399</v>
      </c>
      <c r="G102" s="27"/>
      <c r="H102" s="27"/>
      <c r="I102" s="27"/>
      <c r="J102" s="27" t="s">
        <v>405</v>
      </c>
      <c r="K102" s="27"/>
      <c r="L102" s="27"/>
      <c r="M102" s="27"/>
      <c r="N102" s="27" t="s">
        <v>404</v>
      </c>
      <c r="O102" s="27"/>
      <c r="P102" s="27"/>
      <c r="Q102" s="27"/>
      <c r="R102" s="27" t="s">
        <v>15</v>
      </c>
      <c r="S102" s="27"/>
      <c r="T102" s="27"/>
      <c r="U102" s="27"/>
      <c r="V102" s="27" t="s">
        <v>403</v>
      </c>
      <c r="W102" s="27"/>
      <c r="X102" s="27"/>
      <c r="Y102" s="27"/>
      <c r="Z102" s="20">
        <v>6</v>
      </c>
      <c r="AA102" s="21"/>
      <c r="AB102" s="21"/>
      <c r="AC102" s="22"/>
      <c r="AD102" s="20">
        <v>40</v>
      </c>
      <c r="AE102" s="21"/>
      <c r="AF102" s="21"/>
      <c r="AG102" s="22"/>
      <c r="AH102" s="20">
        <v>2</v>
      </c>
      <c r="AI102" s="21"/>
      <c r="AJ102" s="21"/>
      <c r="AK102" s="22"/>
      <c r="AL102" s="17">
        <f t="shared" ref="AL102:AL116" si="48">Z102*AD102*AH102</f>
        <v>480</v>
      </c>
      <c r="AM102" s="18"/>
      <c r="AN102" s="18"/>
      <c r="AO102" s="19"/>
      <c r="AP102" s="20" t="str">
        <f t="shared" ref="AP102:AP116" si="49">IF(AL102&gt;400,"Çok yüksek risk",IF(AND(AL102&lt;=400,AL102&gt;200),"Yüksek risk",IF(AND(AL102&lt;=200,AL102&gt;70),"Önemli risk",IF(AND(AL102&lt;=70,AL102&gt;20),"Kesin risk",IF(AL102&lt;=20,"Kabul edilebilir risk")))))</f>
        <v>Çok yüksek risk</v>
      </c>
      <c r="AQ102" s="21"/>
      <c r="AR102" s="21"/>
      <c r="AS102" s="22"/>
      <c r="AT102" s="36" t="str">
        <f t="shared" ref="AT102:AT116" si="50">IF(AL102&gt;400,"Hemen gerekli önlemler alınmalı veya işin durdurulması, tesisin, binanın kapatılması vb. düşünülmelidir.",IF(AND(AL102&lt;=400,AL102&gt;200),"Kısa dönemde iyileştirilmelidir(Birkaç ay içerisinde)",IF(AND(AL102&lt;=200,AL102&gt;70),"Uzun dönemde iyileştirilmelidir(Yıl içerisinde)",IF(AND(AL102&lt;=70,AL102&gt;20),"Gözetim altında uygulanmalıdır.",IF(AL102&lt;=20,"Önlem öncelikli değildir.")))))</f>
        <v>Hemen gerekli önlemler alınmalı veya işin durdurulması, tesisin, binanın kapatılması vb. düşünülmelidir.</v>
      </c>
      <c r="AU102" s="37"/>
      <c r="AV102" s="37"/>
      <c r="AW102" s="38"/>
      <c r="AX102" s="31" t="s">
        <v>402</v>
      </c>
      <c r="AY102" s="32"/>
      <c r="AZ102" s="32"/>
      <c r="BA102" s="32"/>
      <c r="BB102" s="32"/>
      <c r="BC102" s="32"/>
      <c r="BD102" s="33"/>
      <c r="BE102" s="39" t="s">
        <v>3</v>
      </c>
      <c r="BF102" s="39"/>
      <c r="BG102" s="39"/>
      <c r="BH102" s="31" t="s">
        <v>401</v>
      </c>
      <c r="BI102" s="32"/>
      <c r="BJ102" s="32"/>
      <c r="BK102" s="32"/>
      <c r="BL102" s="32"/>
      <c r="BM102" s="32"/>
      <c r="BN102" s="33"/>
      <c r="BO102" s="34"/>
      <c r="BP102" s="35"/>
      <c r="BQ102" s="35"/>
      <c r="BR102" s="20">
        <v>0.5</v>
      </c>
      <c r="BS102" s="21"/>
      <c r="BT102" s="21"/>
      <c r="BU102" s="22"/>
      <c r="BV102" s="20">
        <f t="shared" ref="BV102:BV116" si="51">AD102</f>
        <v>40</v>
      </c>
      <c r="BW102" s="21"/>
      <c r="BX102" s="21"/>
      <c r="BY102" s="22"/>
      <c r="BZ102" s="20">
        <f t="shared" ref="BZ102:BZ116" si="52">AH102</f>
        <v>2</v>
      </c>
      <c r="CA102" s="21"/>
      <c r="CB102" s="21"/>
      <c r="CC102" s="22"/>
      <c r="CD102" s="17">
        <f t="shared" ref="CD102:CD116" si="53">BR102*BV102*BZ102</f>
        <v>40</v>
      </c>
      <c r="CE102" s="18"/>
      <c r="CF102" s="18"/>
      <c r="CG102" s="19"/>
      <c r="CH102" s="20" t="str">
        <f t="shared" ref="CH102:CH116" si="54">IF(CD102&gt;400,"Çok yüksek risk",IF(AND(CD102&lt;=400,CD102&gt;200),"Yüksek risk",IF(AND(CD102&lt;=200,CD102&gt;70),"Önemli risk",IF(AND(CD102&lt;=70,CD102&gt;20),"Kesin risk",IF(CD102&lt;=20,"Kabul edilebilir risk")))))</f>
        <v>Kesin risk</v>
      </c>
      <c r="CI102" s="21"/>
      <c r="CJ102" s="21"/>
      <c r="CK102" s="22"/>
      <c r="CL102" s="20" t="str">
        <f t="shared" ref="CL102:CL116" si="55">IF(AND(CD102&lt;=40,AL102=CD102),"Mevcut faaliyetlerin gözetim altında uygulanmasına devam edilecektir.",IF(CD102&gt;400,"İş durdurulmalıdır",IF(AND(CD102&lt;=400,CD102&gt;200),"Düzetici/ Önleyici tedbirleri gözden geçiriniz",IF(AND(CD102&lt;=200,CD102&gt;100),"Risk değeri bu seviyede tutulacak, böylelikle riskin önemi göz önünde bulundurulacak, kontroller daha sık yapılacaktır.",IF(AND(CD102&lt;=100,CD102&gt;70),"Bu risk değeri daha fazla düşürülmeyecek, kontrollerin devamı sağlanacaktır",IF(AND(CD102&lt;=70,CH102&gt;20),"Yapılacak düzeltici/önleyici faaliyetlerin gözetim altında uygulanmasına devam edilecektir.",IF(CD102&lt;=20,"Saha kontrollerine devam edilecektir.")))))))</f>
        <v>Yapılacak düzeltici/önleyici faaliyetlerin gözetim altında uygulanmasına devam edilecektir.</v>
      </c>
      <c r="CM102" s="21"/>
      <c r="CN102" s="21"/>
      <c r="CO102" s="22"/>
    </row>
    <row r="103" spans="1:93" ht="68.25" customHeight="1" x14ac:dyDescent="0.25">
      <c r="A103" s="8">
        <v>84</v>
      </c>
      <c r="B103" s="27" t="s">
        <v>136</v>
      </c>
      <c r="C103" s="27"/>
      <c r="D103" s="27" t="s">
        <v>400</v>
      </c>
      <c r="E103" s="27"/>
      <c r="F103" s="27" t="s">
        <v>399</v>
      </c>
      <c r="G103" s="27"/>
      <c r="H103" s="27"/>
      <c r="I103" s="27"/>
      <c r="J103" s="27" t="s">
        <v>398</v>
      </c>
      <c r="K103" s="27"/>
      <c r="L103" s="27"/>
      <c r="M103" s="27"/>
      <c r="N103" s="27" t="s">
        <v>397</v>
      </c>
      <c r="O103" s="27"/>
      <c r="P103" s="27"/>
      <c r="Q103" s="27"/>
      <c r="R103" s="27" t="s">
        <v>15</v>
      </c>
      <c r="S103" s="27"/>
      <c r="T103" s="27"/>
      <c r="U103" s="27"/>
      <c r="V103" s="27" t="s">
        <v>396</v>
      </c>
      <c r="W103" s="27"/>
      <c r="X103" s="27"/>
      <c r="Y103" s="27"/>
      <c r="Z103" s="20">
        <v>0.5</v>
      </c>
      <c r="AA103" s="21"/>
      <c r="AB103" s="21"/>
      <c r="AC103" s="22"/>
      <c r="AD103" s="20">
        <v>15</v>
      </c>
      <c r="AE103" s="21"/>
      <c r="AF103" s="21"/>
      <c r="AG103" s="22"/>
      <c r="AH103" s="20">
        <v>2</v>
      </c>
      <c r="AI103" s="21"/>
      <c r="AJ103" s="21"/>
      <c r="AK103" s="22"/>
      <c r="AL103" s="17">
        <f t="shared" si="48"/>
        <v>15</v>
      </c>
      <c r="AM103" s="18"/>
      <c r="AN103" s="18"/>
      <c r="AO103" s="19"/>
      <c r="AP103" s="20" t="str">
        <f t="shared" si="49"/>
        <v>Kabul edilebilir risk</v>
      </c>
      <c r="AQ103" s="21"/>
      <c r="AR103" s="21"/>
      <c r="AS103" s="22"/>
      <c r="AT103" s="36" t="str">
        <f t="shared" si="50"/>
        <v>Önlem öncelikli değildir.</v>
      </c>
      <c r="AU103" s="37"/>
      <c r="AV103" s="37"/>
      <c r="AW103" s="38"/>
      <c r="AX103" s="31" t="s">
        <v>390</v>
      </c>
      <c r="AY103" s="32"/>
      <c r="AZ103" s="32"/>
      <c r="BA103" s="32"/>
      <c r="BB103" s="32"/>
      <c r="BC103" s="32"/>
      <c r="BD103" s="33"/>
      <c r="BE103" s="39" t="s">
        <v>3</v>
      </c>
      <c r="BF103" s="39"/>
      <c r="BG103" s="39"/>
      <c r="BH103" s="31" t="s">
        <v>389</v>
      </c>
      <c r="BI103" s="32"/>
      <c r="BJ103" s="32"/>
      <c r="BK103" s="32"/>
      <c r="BL103" s="32"/>
      <c r="BM103" s="32"/>
      <c r="BN103" s="33"/>
      <c r="BO103" s="34"/>
      <c r="BP103" s="35"/>
      <c r="BQ103" s="35"/>
      <c r="BR103" s="20">
        <v>0.5</v>
      </c>
      <c r="BS103" s="21"/>
      <c r="BT103" s="21"/>
      <c r="BU103" s="22"/>
      <c r="BV103" s="20">
        <f t="shared" si="51"/>
        <v>15</v>
      </c>
      <c r="BW103" s="21"/>
      <c r="BX103" s="21"/>
      <c r="BY103" s="22"/>
      <c r="BZ103" s="20">
        <f t="shared" si="52"/>
        <v>2</v>
      </c>
      <c r="CA103" s="21"/>
      <c r="CB103" s="21"/>
      <c r="CC103" s="22"/>
      <c r="CD103" s="17">
        <f t="shared" si="53"/>
        <v>15</v>
      </c>
      <c r="CE103" s="18"/>
      <c r="CF103" s="18"/>
      <c r="CG103" s="19"/>
      <c r="CH103" s="20" t="str">
        <f t="shared" si="54"/>
        <v>Kabul edilebilir risk</v>
      </c>
      <c r="CI103" s="21"/>
      <c r="CJ103" s="21"/>
      <c r="CK103" s="22"/>
      <c r="CL103" s="20" t="str">
        <f t="shared" si="55"/>
        <v>Mevcut faaliyetlerin gözetim altında uygulanmasına devam edilecektir.</v>
      </c>
      <c r="CM103" s="21"/>
      <c r="CN103" s="21"/>
      <c r="CO103" s="22"/>
    </row>
    <row r="104" spans="1:93" ht="120.75" customHeight="1" x14ac:dyDescent="0.25">
      <c r="A104" s="8">
        <v>85</v>
      </c>
      <c r="B104" s="27" t="s">
        <v>136</v>
      </c>
      <c r="C104" s="27"/>
      <c r="D104" s="27" t="s">
        <v>253</v>
      </c>
      <c r="E104" s="27"/>
      <c r="F104" s="27" t="s">
        <v>393</v>
      </c>
      <c r="G104" s="27"/>
      <c r="H104" s="27"/>
      <c r="I104" s="27"/>
      <c r="J104" s="27" t="s">
        <v>395</v>
      </c>
      <c r="K104" s="27"/>
      <c r="L104" s="27"/>
      <c r="M104" s="27"/>
      <c r="N104" s="27" t="s">
        <v>394</v>
      </c>
      <c r="O104" s="27"/>
      <c r="P104" s="27"/>
      <c r="Q104" s="27"/>
      <c r="R104" s="27" t="s">
        <v>15</v>
      </c>
      <c r="S104" s="27"/>
      <c r="T104" s="27"/>
      <c r="U104" s="27"/>
      <c r="V104" s="27" t="s">
        <v>260</v>
      </c>
      <c r="W104" s="27"/>
      <c r="X104" s="27"/>
      <c r="Y104" s="27"/>
      <c r="Z104" s="20">
        <v>6</v>
      </c>
      <c r="AA104" s="21"/>
      <c r="AB104" s="21"/>
      <c r="AC104" s="22"/>
      <c r="AD104" s="20">
        <v>40</v>
      </c>
      <c r="AE104" s="21"/>
      <c r="AF104" s="21"/>
      <c r="AG104" s="22"/>
      <c r="AH104" s="20">
        <v>2</v>
      </c>
      <c r="AI104" s="21"/>
      <c r="AJ104" s="21"/>
      <c r="AK104" s="22"/>
      <c r="AL104" s="17">
        <f t="shared" si="48"/>
        <v>480</v>
      </c>
      <c r="AM104" s="18"/>
      <c r="AN104" s="18"/>
      <c r="AO104" s="19"/>
      <c r="AP104" s="20" t="str">
        <f t="shared" si="49"/>
        <v>Çok yüksek risk</v>
      </c>
      <c r="AQ104" s="21"/>
      <c r="AR104" s="21"/>
      <c r="AS104" s="22"/>
      <c r="AT104" s="36" t="str">
        <f t="shared" si="50"/>
        <v>Hemen gerekli önlemler alınmalı veya işin durdurulması, tesisin, binanın kapatılması vb. düşünülmelidir.</v>
      </c>
      <c r="AU104" s="37"/>
      <c r="AV104" s="37"/>
      <c r="AW104" s="38"/>
      <c r="AX104" s="31" t="s">
        <v>390</v>
      </c>
      <c r="AY104" s="32"/>
      <c r="AZ104" s="32"/>
      <c r="BA104" s="32"/>
      <c r="BB104" s="32"/>
      <c r="BC104" s="32"/>
      <c r="BD104" s="33"/>
      <c r="BE104" s="39" t="s">
        <v>3</v>
      </c>
      <c r="BF104" s="39"/>
      <c r="BG104" s="39"/>
      <c r="BH104" s="31" t="s">
        <v>389</v>
      </c>
      <c r="BI104" s="32"/>
      <c r="BJ104" s="32"/>
      <c r="BK104" s="32"/>
      <c r="BL104" s="32"/>
      <c r="BM104" s="32"/>
      <c r="BN104" s="33"/>
      <c r="BO104" s="34"/>
      <c r="BP104" s="35"/>
      <c r="BQ104" s="35"/>
      <c r="BR104" s="20">
        <v>0.5</v>
      </c>
      <c r="BS104" s="21"/>
      <c r="BT104" s="21"/>
      <c r="BU104" s="22"/>
      <c r="BV104" s="20">
        <f t="shared" si="51"/>
        <v>40</v>
      </c>
      <c r="BW104" s="21"/>
      <c r="BX104" s="21"/>
      <c r="BY104" s="22"/>
      <c r="BZ104" s="20">
        <f t="shared" si="52"/>
        <v>2</v>
      </c>
      <c r="CA104" s="21"/>
      <c r="CB104" s="21"/>
      <c r="CC104" s="22"/>
      <c r="CD104" s="17">
        <f t="shared" si="53"/>
        <v>40</v>
      </c>
      <c r="CE104" s="18"/>
      <c r="CF104" s="18"/>
      <c r="CG104" s="19"/>
      <c r="CH104" s="20" t="str">
        <f t="shared" si="54"/>
        <v>Kesin risk</v>
      </c>
      <c r="CI104" s="21"/>
      <c r="CJ104" s="21"/>
      <c r="CK104" s="22"/>
      <c r="CL104" s="20" t="str">
        <f t="shared" si="55"/>
        <v>Yapılacak düzeltici/önleyici faaliyetlerin gözetim altında uygulanmasına devam edilecektir.</v>
      </c>
      <c r="CM104" s="21"/>
      <c r="CN104" s="21"/>
      <c r="CO104" s="22"/>
    </row>
    <row r="105" spans="1:93" ht="120.75" customHeight="1" x14ac:dyDescent="0.25">
      <c r="A105" s="8">
        <v>86</v>
      </c>
      <c r="B105" s="27" t="s">
        <v>136</v>
      </c>
      <c r="C105" s="27"/>
      <c r="D105" s="27" t="s">
        <v>253</v>
      </c>
      <c r="E105" s="27"/>
      <c r="F105" s="27" t="s">
        <v>393</v>
      </c>
      <c r="G105" s="27"/>
      <c r="H105" s="27"/>
      <c r="I105" s="27"/>
      <c r="J105" s="27" t="s">
        <v>392</v>
      </c>
      <c r="K105" s="27"/>
      <c r="L105" s="27"/>
      <c r="M105" s="27"/>
      <c r="N105" s="27" t="s">
        <v>391</v>
      </c>
      <c r="O105" s="27"/>
      <c r="P105" s="27"/>
      <c r="Q105" s="27"/>
      <c r="R105" s="27" t="s">
        <v>15</v>
      </c>
      <c r="S105" s="27"/>
      <c r="T105" s="27"/>
      <c r="U105" s="27"/>
      <c r="V105" s="27" t="s">
        <v>260</v>
      </c>
      <c r="W105" s="27"/>
      <c r="X105" s="27"/>
      <c r="Y105" s="27"/>
      <c r="Z105" s="20">
        <v>6</v>
      </c>
      <c r="AA105" s="21"/>
      <c r="AB105" s="21"/>
      <c r="AC105" s="22"/>
      <c r="AD105" s="20">
        <v>40</v>
      </c>
      <c r="AE105" s="21"/>
      <c r="AF105" s="21"/>
      <c r="AG105" s="22"/>
      <c r="AH105" s="20">
        <v>2</v>
      </c>
      <c r="AI105" s="21"/>
      <c r="AJ105" s="21"/>
      <c r="AK105" s="22"/>
      <c r="AL105" s="17">
        <f t="shared" si="48"/>
        <v>480</v>
      </c>
      <c r="AM105" s="18"/>
      <c r="AN105" s="18"/>
      <c r="AO105" s="19"/>
      <c r="AP105" s="20" t="str">
        <f t="shared" si="49"/>
        <v>Çok yüksek risk</v>
      </c>
      <c r="AQ105" s="21"/>
      <c r="AR105" s="21"/>
      <c r="AS105" s="22"/>
      <c r="AT105" s="36" t="str">
        <f t="shared" si="50"/>
        <v>Hemen gerekli önlemler alınmalı veya işin durdurulması, tesisin, binanın kapatılması vb. düşünülmelidir.</v>
      </c>
      <c r="AU105" s="37"/>
      <c r="AV105" s="37"/>
      <c r="AW105" s="38"/>
      <c r="AX105" s="31" t="s">
        <v>390</v>
      </c>
      <c r="AY105" s="32"/>
      <c r="AZ105" s="32"/>
      <c r="BA105" s="32"/>
      <c r="BB105" s="32"/>
      <c r="BC105" s="32"/>
      <c r="BD105" s="33"/>
      <c r="BE105" s="39" t="s">
        <v>3</v>
      </c>
      <c r="BF105" s="39"/>
      <c r="BG105" s="39"/>
      <c r="BH105" s="31" t="s">
        <v>389</v>
      </c>
      <c r="BI105" s="32"/>
      <c r="BJ105" s="32"/>
      <c r="BK105" s="32"/>
      <c r="BL105" s="32"/>
      <c r="BM105" s="32"/>
      <c r="BN105" s="33"/>
      <c r="BO105" s="34"/>
      <c r="BP105" s="35"/>
      <c r="BQ105" s="35"/>
      <c r="BR105" s="20">
        <v>0.5</v>
      </c>
      <c r="BS105" s="21"/>
      <c r="BT105" s="21"/>
      <c r="BU105" s="22"/>
      <c r="BV105" s="20">
        <f t="shared" si="51"/>
        <v>40</v>
      </c>
      <c r="BW105" s="21"/>
      <c r="BX105" s="21"/>
      <c r="BY105" s="22"/>
      <c r="BZ105" s="20">
        <f t="shared" si="52"/>
        <v>2</v>
      </c>
      <c r="CA105" s="21"/>
      <c r="CB105" s="21"/>
      <c r="CC105" s="22"/>
      <c r="CD105" s="17">
        <f t="shared" si="53"/>
        <v>40</v>
      </c>
      <c r="CE105" s="18"/>
      <c r="CF105" s="18"/>
      <c r="CG105" s="19"/>
      <c r="CH105" s="20" t="str">
        <f t="shared" si="54"/>
        <v>Kesin risk</v>
      </c>
      <c r="CI105" s="21"/>
      <c r="CJ105" s="21"/>
      <c r="CK105" s="22"/>
      <c r="CL105" s="20" t="str">
        <f t="shared" si="55"/>
        <v>Yapılacak düzeltici/önleyici faaliyetlerin gözetim altında uygulanmasına devam edilecektir.</v>
      </c>
      <c r="CM105" s="21"/>
      <c r="CN105" s="21"/>
      <c r="CO105" s="22"/>
    </row>
    <row r="106" spans="1:93" ht="58.5" customHeight="1" x14ac:dyDescent="0.25">
      <c r="A106" s="8">
        <v>87</v>
      </c>
      <c r="B106" s="27" t="s">
        <v>136</v>
      </c>
      <c r="C106" s="27"/>
      <c r="D106" s="27" t="s">
        <v>253</v>
      </c>
      <c r="E106" s="27"/>
      <c r="F106" s="27" t="s">
        <v>233</v>
      </c>
      <c r="G106" s="27"/>
      <c r="H106" s="27"/>
      <c r="I106" s="27"/>
      <c r="J106" s="27" t="s">
        <v>388</v>
      </c>
      <c r="K106" s="27"/>
      <c r="L106" s="27"/>
      <c r="M106" s="27"/>
      <c r="N106" s="27" t="s">
        <v>223</v>
      </c>
      <c r="O106" s="27"/>
      <c r="P106" s="27"/>
      <c r="Q106" s="27"/>
      <c r="R106" s="27" t="s">
        <v>252</v>
      </c>
      <c r="S106" s="27"/>
      <c r="T106" s="27"/>
      <c r="U106" s="27"/>
      <c r="V106" s="27" t="s">
        <v>260</v>
      </c>
      <c r="W106" s="27"/>
      <c r="X106" s="27"/>
      <c r="Y106" s="27"/>
      <c r="Z106" s="20">
        <v>3</v>
      </c>
      <c r="AA106" s="21"/>
      <c r="AB106" s="21"/>
      <c r="AC106" s="22"/>
      <c r="AD106" s="20">
        <v>40</v>
      </c>
      <c r="AE106" s="21"/>
      <c r="AF106" s="21"/>
      <c r="AG106" s="22"/>
      <c r="AH106" s="20">
        <v>2</v>
      </c>
      <c r="AI106" s="21"/>
      <c r="AJ106" s="21"/>
      <c r="AK106" s="22"/>
      <c r="AL106" s="17">
        <f t="shared" si="48"/>
        <v>240</v>
      </c>
      <c r="AM106" s="18"/>
      <c r="AN106" s="18"/>
      <c r="AO106" s="19"/>
      <c r="AP106" s="20" t="str">
        <f t="shared" si="49"/>
        <v>Yüksek risk</v>
      </c>
      <c r="AQ106" s="21"/>
      <c r="AR106" s="21"/>
      <c r="AS106" s="22"/>
      <c r="AT106" s="36" t="str">
        <f t="shared" si="50"/>
        <v>Kısa dönemde iyileştirilmelidir(Birkaç ay içerisinde)</v>
      </c>
      <c r="AU106" s="37"/>
      <c r="AV106" s="37"/>
      <c r="AW106" s="38"/>
      <c r="AX106" s="31" t="s">
        <v>231</v>
      </c>
      <c r="AY106" s="32"/>
      <c r="AZ106" s="32"/>
      <c r="BA106" s="32"/>
      <c r="BB106" s="32"/>
      <c r="BC106" s="32"/>
      <c r="BD106" s="33"/>
      <c r="BE106" s="39" t="s">
        <v>3</v>
      </c>
      <c r="BF106" s="39"/>
      <c r="BG106" s="39"/>
      <c r="BH106" s="31" t="s">
        <v>230</v>
      </c>
      <c r="BI106" s="32"/>
      <c r="BJ106" s="32"/>
      <c r="BK106" s="32"/>
      <c r="BL106" s="32"/>
      <c r="BM106" s="32"/>
      <c r="BN106" s="33"/>
      <c r="BO106" s="34"/>
      <c r="BP106" s="35"/>
      <c r="BQ106" s="35"/>
      <c r="BR106" s="20">
        <v>0.5</v>
      </c>
      <c r="BS106" s="21"/>
      <c r="BT106" s="21"/>
      <c r="BU106" s="22"/>
      <c r="BV106" s="20">
        <f t="shared" si="51"/>
        <v>40</v>
      </c>
      <c r="BW106" s="21"/>
      <c r="BX106" s="21"/>
      <c r="BY106" s="22"/>
      <c r="BZ106" s="20">
        <f t="shared" si="52"/>
        <v>2</v>
      </c>
      <c r="CA106" s="21"/>
      <c r="CB106" s="21"/>
      <c r="CC106" s="22"/>
      <c r="CD106" s="17">
        <f t="shared" si="53"/>
        <v>40</v>
      </c>
      <c r="CE106" s="18"/>
      <c r="CF106" s="18"/>
      <c r="CG106" s="19"/>
      <c r="CH106" s="20" t="str">
        <f t="shared" si="54"/>
        <v>Kesin risk</v>
      </c>
      <c r="CI106" s="21"/>
      <c r="CJ106" s="21"/>
      <c r="CK106" s="22"/>
      <c r="CL106" s="20" t="str">
        <f t="shared" si="55"/>
        <v>Yapılacak düzeltici/önleyici faaliyetlerin gözetim altında uygulanmasına devam edilecektir.</v>
      </c>
      <c r="CM106" s="21"/>
      <c r="CN106" s="21"/>
      <c r="CO106" s="22"/>
    </row>
    <row r="107" spans="1:93" ht="91.5" customHeight="1" x14ac:dyDescent="0.25">
      <c r="A107" s="8">
        <v>88</v>
      </c>
      <c r="B107" s="27" t="s">
        <v>136</v>
      </c>
      <c r="C107" s="27"/>
      <c r="D107" s="27" t="s">
        <v>19</v>
      </c>
      <c r="E107" s="27"/>
      <c r="F107" s="27" t="s">
        <v>387</v>
      </c>
      <c r="G107" s="27"/>
      <c r="H107" s="27"/>
      <c r="I107" s="27"/>
      <c r="J107" s="27" t="s">
        <v>386</v>
      </c>
      <c r="K107" s="27"/>
      <c r="L107" s="27"/>
      <c r="M107" s="27"/>
      <c r="N107" s="27" t="s">
        <v>385</v>
      </c>
      <c r="O107" s="27"/>
      <c r="P107" s="27"/>
      <c r="Q107" s="27"/>
      <c r="R107" s="27" t="s">
        <v>15</v>
      </c>
      <c r="S107" s="27"/>
      <c r="T107" s="27"/>
      <c r="U107" s="27"/>
      <c r="V107" s="27" t="s">
        <v>384</v>
      </c>
      <c r="W107" s="27"/>
      <c r="X107" s="27"/>
      <c r="Y107" s="27"/>
      <c r="Z107" s="20">
        <v>3</v>
      </c>
      <c r="AA107" s="21"/>
      <c r="AB107" s="21"/>
      <c r="AC107" s="22"/>
      <c r="AD107" s="20">
        <v>40</v>
      </c>
      <c r="AE107" s="21"/>
      <c r="AF107" s="21"/>
      <c r="AG107" s="22"/>
      <c r="AH107" s="20">
        <v>3</v>
      </c>
      <c r="AI107" s="21"/>
      <c r="AJ107" s="21"/>
      <c r="AK107" s="22"/>
      <c r="AL107" s="17">
        <f t="shared" si="48"/>
        <v>360</v>
      </c>
      <c r="AM107" s="18"/>
      <c r="AN107" s="18"/>
      <c r="AO107" s="19"/>
      <c r="AP107" s="20" t="str">
        <f t="shared" si="49"/>
        <v>Yüksek risk</v>
      </c>
      <c r="AQ107" s="21"/>
      <c r="AR107" s="21"/>
      <c r="AS107" s="22"/>
      <c r="AT107" s="36" t="str">
        <f t="shared" si="50"/>
        <v>Kısa dönemde iyileştirilmelidir(Birkaç ay içerisinde)</v>
      </c>
      <c r="AU107" s="37"/>
      <c r="AV107" s="37"/>
      <c r="AW107" s="38"/>
      <c r="AX107" s="31" t="s">
        <v>379</v>
      </c>
      <c r="AY107" s="32"/>
      <c r="AZ107" s="32"/>
      <c r="BA107" s="32"/>
      <c r="BB107" s="32"/>
      <c r="BC107" s="32"/>
      <c r="BD107" s="33"/>
      <c r="BE107" s="39" t="s">
        <v>3</v>
      </c>
      <c r="BF107" s="39"/>
      <c r="BG107" s="39"/>
      <c r="BH107" s="31" t="s">
        <v>378</v>
      </c>
      <c r="BI107" s="32"/>
      <c r="BJ107" s="32"/>
      <c r="BK107" s="32"/>
      <c r="BL107" s="32"/>
      <c r="BM107" s="32"/>
      <c r="BN107" s="33"/>
      <c r="BO107" s="34"/>
      <c r="BP107" s="35"/>
      <c r="BQ107" s="35"/>
      <c r="BR107" s="20">
        <v>0.5</v>
      </c>
      <c r="BS107" s="21"/>
      <c r="BT107" s="21"/>
      <c r="BU107" s="22"/>
      <c r="BV107" s="20">
        <f t="shared" si="51"/>
        <v>40</v>
      </c>
      <c r="BW107" s="21"/>
      <c r="BX107" s="21"/>
      <c r="BY107" s="22"/>
      <c r="BZ107" s="20">
        <f t="shared" si="52"/>
        <v>3</v>
      </c>
      <c r="CA107" s="21"/>
      <c r="CB107" s="21"/>
      <c r="CC107" s="22"/>
      <c r="CD107" s="17">
        <f t="shared" si="53"/>
        <v>60</v>
      </c>
      <c r="CE107" s="18"/>
      <c r="CF107" s="18"/>
      <c r="CG107" s="19"/>
      <c r="CH107" s="20" t="str">
        <f t="shared" si="54"/>
        <v>Kesin risk</v>
      </c>
      <c r="CI107" s="21"/>
      <c r="CJ107" s="21"/>
      <c r="CK107" s="22"/>
      <c r="CL107" s="20" t="str">
        <f t="shared" si="55"/>
        <v>Yapılacak düzeltici/önleyici faaliyetlerin gözetim altında uygulanmasına devam edilecektir.</v>
      </c>
      <c r="CM107" s="21"/>
      <c r="CN107" s="21"/>
      <c r="CO107" s="22"/>
    </row>
    <row r="108" spans="1:93" ht="119.25" customHeight="1" x14ac:dyDescent="0.25">
      <c r="A108" s="8">
        <v>89</v>
      </c>
      <c r="B108" s="27" t="s">
        <v>136</v>
      </c>
      <c r="C108" s="27"/>
      <c r="D108" s="27" t="s">
        <v>19</v>
      </c>
      <c r="E108" s="27"/>
      <c r="F108" s="27" t="s">
        <v>383</v>
      </c>
      <c r="G108" s="27"/>
      <c r="H108" s="27"/>
      <c r="I108" s="27"/>
      <c r="J108" s="27" t="s">
        <v>382</v>
      </c>
      <c r="K108" s="27"/>
      <c r="L108" s="27"/>
      <c r="M108" s="27"/>
      <c r="N108" s="27" t="s">
        <v>381</v>
      </c>
      <c r="O108" s="27"/>
      <c r="P108" s="27"/>
      <c r="Q108" s="27"/>
      <c r="R108" s="27" t="s">
        <v>15</v>
      </c>
      <c r="S108" s="27"/>
      <c r="T108" s="27"/>
      <c r="U108" s="27"/>
      <c r="V108" s="27" t="s">
        <v>380</v>
      </c>
      <c r="W108" s="27"/>
      <c r="X108" s="27"/>
      <c r="Y108" s="27"/>
      <c r="Z108" s="20">
        <v>6</v>
      </c>
      <c r="AA108" s="21"/>
      <c r="AB108" s="21"/>
      <c r="AC108" s="22"/>
      <c r="AD108" s="20">
        <v>40</v>
      </c>
      <c r="AE108" s="21"/>
      <c r="AF108" s="21"/>
      <c r="AG108" s="22"/>
      <c r="AH108" s="20">
        <v>3</v>
      </c>
      <c r="AI108" s="21"/>
      <c r="AJ108" s="21"/>
      <c r="AK108" s="22"/>
      <c r="AL108" s="17">
        <f t="shared" si="48"/>
        <v>720</v>
      </c>
      <c r="AM108" s="18"/>
      <c r="AN108" s="18"/>
      <c r="AO108" s="19"/>
      <c r="AP108" s="20" t="str">
        <f t="shared" si="49"/>
        <v>Çok yüksek risk</v>
      </c>
      <c r="AQ108" s="21"/>
      <c r="AR108" s="21"/>
      <c r="AS108" s="22"/>
      <c r="AT108" s="36" t="str">
        <f t="shared" si="50"/>
        <v>Hemen gerekli önlemler alınmalı veya işin durdurulması, tesisin, binanın kapatılması vb. düşünülmelidir.</v>
      </c>
      <c r="AU108" s="37"/>
      <c r="AV108" s="37"/>
      <c r="AW108" s="38"/>
      <c r="AX108" s="31" t="s">
        <v>379</v>
      </c>
      <c r="AY108" s="32"/>
      <c r="AZ108" s="32"/>
      <c r="BA108" s="32"/>
      <c r="BB108" s="32"/>
      <c r="BC108" s="32"/>
      <c r="BD108" s="33"/>
      <c r="BE108" s="39" t="s">
        <v>3</v>
      </c>
      <c r="BF108" s="39"/>
      <c r="BG108" s="39"/>
      <c r="BH108" s="31" t="s">
        <v>378</v>
      </c>
      <c r="BI108" s="32"/>
      <c r="BJ108" s="32"/>
      <c r="BK108" s="32"/>
      <c r="BL108" s="32"/>
      <c r="BM108" s="32"/>
      <c r="BN108" s="33"/>
      <c r="BO108" s="34"/>
      <c r="BP108" s="35"/>
      <c r="BQ108" s="35"/>
      <c r="BR108" s="20">
        <v>0.5</v>
      </c>
      <c r="BS108" s="21"/>
      <c r="BT108" s="21"/>
      <c r="BU108" s="22"/>
      <c r="BV108" s="20">
        <f t="shared" si="51"/>
        <v>40</v>
      </c>
      <c r="BW108" s="21"/>
      <c r="BX108" s="21"/>
      <c r="BY108" s="22"/>
      <c r="BZ108" s="20">
        <f t="shared" si="52"/>
        <v>3</v>
      </c>
      <c r="CA108" s="21"/>
      <c r="CB108" s="21"/>
      <c r="CC108" s="22"/>
      <c r="CD108" s="17">
        <f t="shared" si="53"/>
        <v>60</v>
      </c>
      <c r="CE108" s="18"/>
      <c r="CF108" s="18"/>
      <c r="CG108" s="19"/>
      <c r="CH108" s="20" t="str">
        <f t="shared" si="54"/>
        <v>Kesin risk</v>
      </c>
      <c r="CI108" s="21"/>
      <c r="CJ108" s="21"/>
      <c r="CK108" s="22"/>
      <c r="CL108" s="20" t="str">
        <f t="shared" si="55"/>
        <v>Yapılacak düzeltici/önleyici faaliyetlerin gözetim altında uygulanmasına devam edilecektir.</v>
      </c>
      <c r="CM108" s="21"/>
      <c r="CN108" s="21"/>
      <c r="CO108" s="22"/>
    </row>
    <row r="109" spans="1:93" ht="91.5" customHeight="1" x14ac:dyDescent="0.25">
      <c r="A109" s="8">
        <v>90</v>
      </c>
      <c r="B109" s="27" t="s">
        <v>136</v>
      </c>
      <c r="C109" s="27"/>
      <c r="D109" s="27" t="s">
        <v>19</v>
      </c>
      <c r="E109" s="27"/>
      <c r="F109" s="27" t="s">
        <v>233</v>
      </c>
      <c r="G109" s="27"/>
      <c r="H109" s="27"/>
      <c r="I109" s="27"/>
      <c r="J109" s="27" t="s">
        <v>377</v>
      </c>
      <c r="K109" s="27"/>
      <c r="L109" s="27"/>
      <c r="M109" s="27"/>
      <c r="N109" s="27" t="s">
        <v>376</v>
      </c>
      <c r="O109" s="27"/>
      <c r="P109" s="27"/>
      <c r="Q109" s="27"/>
      <c r="R109" s="27" t="s">
        <v>15</v>
      </c>
      <c r="S109" s="27"/>
      <c r="T109" s="27"/>
      <c r="U109" s="27"/>
      <c r="V109" s="27" t="s">
        <v>375</v>
      </c>
      <c r="W109" s="27"/>
      <c r="X109" s="27"/>
      <c r="Y109" s="27"/>
      <c r="Z109" s="20">
        <v>3</v>
      </c>
      <c r="AA109" s="21"/>
      <c r="AB109" s="21"/>
      <c r="AC109" s="22"/>
      <c r="AD109" s="20">
        <v>40</v>
      </c>
      <c r="AE109" s="21"/>
      <c r="AF109" s="21"/>
      <c r="AG109" s="22"/>
      <c r="AH109" s="20">
        <v>3</v>
      </c>
      <c r="AI109" s="21"/>
      <c r="AJ109" s="21"/>
      <c r="AK109" s="22"/>
      <c r="AL109" s="17">
        <f t="shared" si="48"/>
        <v>360</v>
      </c>
      <c r="AM109" s="18"/>
      <c r="AN109" s="18"/>
      <c r="AO109" s="19"/>
      <c r="AP109" s="20" t="str">
        <f t="shared" si="49"/>
        <v>Yüksek risk</v>
      </c>
      <c r="AQ109" s="21"/>
      <c r="AR109" s="21"/>
      <c r="AS109" s="22"/>
      <c r="AT109" s="36" t="str">
        <f t="shared" si="50"/>
        <v>Kısa dönemde iyileştirilmelidir(Birkaç ay içerisinde)</v>
      </c>
      <c r="AU109" s="37"/>
      <c r="AV109" s="37"/>
      <c r="AW109" s="38"/>
      <c r="AX109" s="31" t="s">
        <v>374</v>
      </c>
      <c r="AY109" s="32"/>
      <c r="AZ109" s="32"/>
      <c r="BA109" s="32"/>
      <c r="BB109" s="32"/>
      <c r="BC109" s="32"/>
      <c r="BD109" s="33"/>
      <c r="BE109" s="39" t="s">
        <v>3</v>
      </c>
      <c r="BF109" s="39"/>
      <c r="BG109" s="39"/>
      <c r="BH109" s="31" t="s">
        <v>373</v>
      </c>
      <c r="BI109" s="32"/>
      <c r="BJ109" s="32"/>
      <c r="BK109" s="32"/>
      <c r="BL109" s="32"/>
      <c r="BM109" s="32"/>
      <c r="BN109" s="33"/>
      <c r="BO109" s="34"/>
      <c r="BP109" s="35"/>
      <c r="BQ109" s="35"/>
      <c r="BR109" s="20">
        <v>0.5</v>
      </c>
      <c r="BS109" s="21"/>
      <c r="BT109" s="21"/>
      <c r="BU109" s="22"/>
      <c r="BV109" s="20">
        <f t="shared" si="51"/>
        <v>40</v>
      </c>
      <c r="BW109" s="21"/>
      <c r="BX109" s="21"/>
      <c r="BY109" s="22"/>
      <c r="BZ109" s="20">
        <f t="shared" si="52"/>
        <v>3</v>
      </c>
      <c r="CA109" s="21"/>
      <c r="CB109" s="21"/>
      <c r="CC109" s="22"/>
      <c r="CD109" s="17">
        <f t="shared" si="53"/>
        <v>60</v>
      </c>
      <c r="CE109" s="18"/>
      <c r="CF109" s="18"/>
      <c r="CG109" s="19"/>
      <c r="CH109" s="20" t="str">
        <f t="shared" si="54"/>
        <v>Kesin risk</v>
      </c>
      <c r="CI109" s="21"/>
      <c r="CJ109" s="21"/>
      <c r="CK109" s="22"/>
      <c r="CL109" s="20" t="str">
        <f t="shared" si="55"/>
        <v>Yapılacak düzeltici/önleyici faaliyetlerin gözetim altında uygulanmasına devam edilecektir.</v>
      </c>
      <c r="CM109" s="21"/>
      <c r="CN109" s="21"/>
      <c r="CO109" s="22"/>
    </row>
    <row r="110" spans="1:93" ht="91.5" customHeight="1" x14ac:dyDescent="0.25">
      <c r="A110" s="8">
        <v>91</v>
      </c>
      <c r="B110" s="27" t="s">
        <v>136</v>
      </c>
      <c r="C110" s="27"/>
      <c r="D110" s="27" t="s">
        <v>19</v>
      </c>
      <c r="E110" s="27"/>
      <c r="F110" s="27" t="s">
        <v>372</v>
      </c>
      <c r="G110" s="27"/>
      <c r="H110" s="27"/>
      <c r="I110" s="27"/>
      <c r="J110" s="27" t="s">
        <v>371</v>
      </c>
      <c r="K110" s="27"/>
      <c r="L110" s="27"/>
      <c r="M110" s="27"/>
      <c r="N110" s="27" t="s">
        <v>370</v>
      </c>
      <c r="O110" s="27"/>
      <c r="P110" s="27"/>
      <c r="Q110" s="27"/>
      <c r="R110" s="27" t="s">
        <v>15</v>
      </c>
      <c r="S110" s="27"/>
      <c r="T110" s="27"/>
      <c r="U110" s="27"/>
      <c r="V110" s="27" t="s">
        <v>369</v>
      </c>
      <c r="W110" s="27"/>
      <c r="X110" s="27"/>
      <c r="Y110" s="27"/>
      <c r="Z110" s="20">
        <v>3</v>
      </c>
      <c r="AA110" s="21"/>
      <c r="AB110" s="21"/>
      <c r="AC110" s="22"/>
      <c r="AD110" s="20">
        <v>15</v>
      </c>
      <c r="AE110" s="21"/>
      <c r="AF110" s="21"/>
      <c r="AG110" s="22"/>
      <c r="AH110" s="20">
        <v>3</v>
      </c>
      <c r="AI110" s="21"/>
      <c r="AJ110" s="21"/>
      <c r="AK110" s="22"/>
      <c r="AL110" s="17">
        <f t="shared" si="48"/>
        <v>135</v>
      </c>
      <c r="AM110" s="18"/>
      <c r="AN110" s="18"/>
      <c r="AO110" s="19"/>
      <c r="AP110" s="20" t="str">
        <f t="shared" si="49"/>
        <v>Önemli risk</v>
      </c>
      <c r="AQ110" s="21"/>
      <c r="AR110" s="21"/>
      <c r="AS110" s="22"/>
      <c r="AT110" s="36" t="str">
        <f t="shared" si="50"/>
        <v>Uzun dönemde iyileştirilmelidir(Yıl içerisinde)</v>
      </c>
      <c r="AU110" s="37"/>
      <c r="AV110" s="37"/>
      <c r="AW110" s="38"/>
      <c r="AX110" s="31" t="s">
        <v>368</v>
      </c>
      <c r="AY110" s="32"/>
      <c r="AZ110" s="32"/>
      <c r="BA110" s="32"/>
      <c r="BB110" s="32"/>
      <c r="BC110" s="32"/>
      <c r="BD110" s="33"/>
      <c r="BE110" s="39" t="s">
        <v>3</v>
      </c>
      <c r="BF110" s="39"/>
      <c r="BG110" s="39"/>
      <c r="BH110" s="31" t="s">
        <v>367</v>
      </c>
      <c r="BI110" s="32"/>
      <c r="BJ110" s="32"/>
      <c r="BK110" s="32"/>
      <c r="BL110" s="32"/>
      <c r="BM110" s="32"/>
      <c r="BN110" s="33"/>
      <c r="BO110" s="34"/>
      <c r="BP110" s="35"/>
      <c r="BQ110" s="35"/>
      <c r="BR110" s="20">
        <v>0.5</v>
      </c>
      <c r="BS110" s="21"/>
      <c r="BT110" s="21"/>
      <c r="BU110" s="22"/>
      <c r="BV110" s="20">
        <f t="shared" si="51"/>
        <v>15</v>
      </c>
      <c r="BW110" s="21"/>
      <c r="BX110" s="21"/>
      <c r="BY110" s="22"/>
      <c r="BZ110" s="20">
        <f t="shared" si="52"/>
        <v>3</v>
      </c>
      <c r="CA110" s="21"/>
      <c r="CB110" s="21"/>
      <c r="CC110" s="22"/>
      <c r="CD110" s="17">
        <f t="shared" si="53"/>
        <v>22.5</v>
      </c>
      <c r="CE110" s="18"/>
      <c r="CF110" s="18"/>
      <c r="CG110" s="19"/>
      <c r="CH110" s="20" t="str">
        <f t="shared" si="54"/>
        <v>Kesin risk</v>
      </c>
      <c r="CI110" s="21"/>
      <c r="CJ110" s="21"/>
      <c r="CK110" s="22"/>
      <c r="CL110" s="20" t="str">
        <f t="shared" si="55"/>
        <v>Yapılacak düzeltici/önleyici faaliyetlerin gözetim altında uygulanmasına devam edilecektir.</v>
      </c>
      <c r="CM110" s="21"/>
      <c r="CN110" s="21"/>
      <c r="CO110" s="22"/>
    </row>
    <row r="111" spans="1:93" ht="91.5" customHeight="1" x14ac:dyDescent="0.25">
      <c r="A111" s="8">
        <v>92</v>
      </c>
      <c r="B111" s="27" t="s">
        <v>136</v>
      </c>
      <c r="C111" s="27"/>
      <c r="D111" s="27" t="s">
        <v>19</v>
      </c>
      <c r="E111" s="27"/>
      <c r="F111" s="27" t="s">
        <v>366</v>
      </c>
      <c r="G111" s="27"/>
      <c r="H111" s="27"/>
      <c r="I111" s="27"/>
      <c r="J111" s="27" t="s">
        <v>365</v>
      </c>
      <c r="K111" s="27"/>
      <c r="L111" s="27"/>
      <c r="M111" s="27"/>
      <c r="N111" s="27" t="s">
        <v>364</v>
      </c>
      <c r="O111" s="27"/>
      <c r="P111" s="27"/>
      <c r="Q111" s="27"/>
      <c r="R111" s="27" t="s">
        <v>15</v>
      </c>
      <c r="S111" s="27"/>
      <c r="T111" s="27"/>
      <c r="U111" s="27"/>
      <c r="V111" s="27" t="s">
        <v>363</v>
      </c>
      <c r="W111" s="27"/>
      <c r="X111" s="27"/>
      <c r="Y111" s="27"/>
      <c r="Z111" s="20">
        <v>3</v>
      </c>
      <c r="AA111" s="21"/>
      <c r="AB111" s="21"/>
      <c r="AC111" s="22"/>
      <c r="AD111" s="20">
        <v>40</v>
      </c>
      <c r="AE111" s="21"/>
      <c r="AF111" s="21"/>
      <c r="AG111" s="22"/>
      <c r="AH111" s="20">
        <v>3</v>
      </c>
      <c r="AI111" s="21"/>
      <c r="AJ111" s="21"/>
      <c r="AK111" s="22"/>
      <c r="AL111" s="17">
        <f t="shared" si="48"/>
        <v>360</v>
      </c>
      <c r="AM111" s="18"/>
      <c r="AN111" s="18"/>
      <c r="AO111" s="19"/>
      <c r="AP111" s="20" t="str">
        <f t="shared" si="49"/>
        <v>Yüksek risk</v>
      </c>
      <c r="AQ111" s="21"/>
      <c r="AR111" s="21"/>
      <c r="AS111" s="22"/>
      <c r="AT111" s="36" t="str">
        <f t="shared" si="50"/>
        <v>Kısa dönemde iyileştirilmelidir(Birkaç ay içerisinde)</v>
      </c>
      <c r="AU111" s="37"/>
      <c r="AV111" s="37"/>
      <c r="AW111" s="38"/>
      <c r="AX111" s="31" t="s">
        <v>362</v>
      </c>
      <c r="AY111" s="32"/>
      <c r="AZ111" s="32"/>
      <c r="BA111" s="32"/>
      <c r="BB111" s="32"/>
      <c r="BC111" s="32"/>
      <c r="BD111" s="33"/>
      <c r="BE111" s="39" t="s">
        <v>3</v>
      </c>
      <c r="BF111" s="39"/>
      <c r="BG111" s="39"/>
      <c r="BH111" s="31" t="s">
        <v>361</v>
      </c>
      <c r="BI111" s="32"/>
      <c r="BJ111" s="32"/>
      <c r="BK111" s="32"/>
      <c r="BL111" s="32"/>
      <c r="BM111" s="32"/>
      <c r="BN111" s="33"/>
      <c r="BO111" s="34"/>
      <c r="BP111" s="35"/>
      <c r="BQ111" s="35"/>
      <c r="BR111" s="20">
        <v>0.5</v>
      </c>
      <c r="BS111" s="21"/>
      <c r="BT111" s="21"/>
      <c r="BU111" s="22"/>
      <c r="BV111" s="20">
        <f t="shared" si="51"/>
        <v>40</v>
      </c>
      <c r="BW111" s="21"/>
      <c r="BX111" s="21"/>
      <c r="BY111" s="22"/>
      <c r="BZ111" s="20">
        <f t="shared" si="52"/>
        <v>3</v>
      </c>
      <c r="CA111" s="21"/>
      <c r="CB111" s="21"/>
      <c r="CC111" s="22"/>
      <c r="CD111" s="17">
        <f t="shared" si="53"/>
        <v>60</v>
      </c>
      <c r="CE111" s="18"/>
      <c r="CF111" s="18"/>
      <c r="CG111" s="19"/>
      <c r="CH111" s="20" t="str">
        <f t="shared" si="54"/>
        <v>Kesin risk</v>
      </c>
      <c r="CI111" s="21"/>
      <c r="CJ111" s="21"/>
      <c r="CK111" s="22"/>
      <c r="CL111" s="20" t="str">
        <f t="shared" si="55"/>
        <v>Yapılacak düzeltici/önleyici faaliyetlerin gözetim altında uygulanmasına devam edilecektir.</v>
      </c>
      <c r="CM111" s="21"/>
      <c r="CN111" s="21"/>
      <c r="CO111" s="22"/>
    </row>
    <row r="112" spans="1:93" ht="91.5" customHeight="1" x14ac:dyDescent="0.25">
      <c r="A112" s="8">
        <v>93</v>
      </c>
      <c r="B112" s="27" t="s">
        <v>136</v>
      </c>
      <c r="C112" s="27"/>
      <c r="D112" s="27" t="s">
        <v>19</v>
      </c>
      <c r="E112" s="27"/>
      <c r="F112" s="27" t="s">
        <v>360</v>
      </c>
      <c r="G112" s="27"/>
      <c r="H112" s="27"/>
      <c r="I112" s="27"/>
      <c r="J112" s="27" t="s">
        <v>359</v>
      </c>
      <c r="K112" s="27"/>
      <c r="L112" s="27"/>
      <c r="M112" s="27"/>
      <c r="N112" s="27" t="s">
        <v>358</v>
      </c>
      <c r="O112" s="27"/>
      <c r="P112" s="27"/>
      <c r="Q112" s="27"/>
      <c r="R112" s="27" t="s">
        <v>15</v>
      </c>
      <c r="S112" s="27"/>
      <c r="T112" s="27"/>
      <c r="U112" s="27"/>
      <c r="V112" s="27" t="s">
        <v>357</v>
      </c>
      <c r="W112" s="27"/>
      <c r="X112" s="27"/>
      <c r="Y112" s="27"/>
      <c r="Z112" s="20">
        <v>1</v>
      </c>
      <c r="AA112" s="21"/>
      <c r="AB112" s="21"/>
      <c r="AC112" s="22"/>
      <c r="AD112" s="20">
        <v>40</v>
      </c>
      <c r="AE112" s="21"/>
      <c r="AF112" s="21"/>
      <c r="AG112" s="22"/>
      <c r="AH112" s="20">
        <v>2</v>
      </c>
      <c r="AI112" s="21"/>
      <c r="AJ112" s="21"/>
      <c r="AK112" s="22"/>
      <c r="AL112" s="17">
        <f t="shared" si="48"/>
        <v>80</v>
      </c>
      <c r="AM112" s="18"/>
      <c r="AN112" s="18"/>
      <c r="AO112" s="19"/>
      <c r="AP112" s="20" t="str">
        <f t="shared" si="49"/>
        <v>Önemli risk</v>
      </c>
      <c r="AQ112" s="21"/>
      <c r="AR112" s="21"/>
      <c r="AS112" s="22"/>
      <c r="AT112" s="36" t="str">
        <f t="shared" si="50"/>
        <v>Uzun dönemde iyileştirilmelidir(Yıl içerisinde)</v>
      </c>
      <c r="AU112" s="37"/>
      <c r="AV112" s="37"/>
      <c r="AW112" s="38"/>
      <c r="AX112" s="31" t="s">
        <v>356</v>
      </c>
      <c r="AY112" s="32"/>
      <c r="AZ112" s="32"/>
      <c r="BA112" s="32"/>
      <c r="BB112" s="32"/>
      <c r="BC112" s="32"/>
      <c r="BD112" s="33"/>
      <c r="BE112" s="39" t="s">
        <v>3</v>
      </c>
      <c r="BF112" s="39"/>
      <c r="BG112" s="39"/>
      <c r="BH112" s="31" t="s">
        <v>355</v>
      </c>
      <c r="BI112" s="32"/>
      <c r="BJ112" s="32"/>
      <c r="BK112" s="32"/>
      <c r="BL112" s="32"/>
      <c r="BM112" s="32"/>
      <c r="BN112" s="33"/>
      <c r="BO112" s="34"/>
      <c r="BP112" s="35"/>
      <c r="BQ112" s="35"/>
      <c r="BR112" s="20">
        <v>0.5</v>
      </c>
      <c r="BS112" s="21"/>
      <c r="BT112" s="21"/>
      <c r="BU112" s="22"/>
      <c r="BV112" s="20">
        <f t="shared" si="51"/>
        <v>40</v>
      </c>
      <c r="BW112" s="21"/>
      <c r="BX112" s="21"/>
      <c r="BY112" s="22"/>
      <c r="BZ112" s="20">
        <f t="shared" si="52"/>
        <v>2</v>
      </c>
      <c r="CA112" s="21"/>
      <c r="CB112" s="21"/>
      <c r="CC112" s="22"/>
      <c r="CD112" s="17">
        <f t="shared" si="53"/>
        <v>40</v>
      </c>
      <c r="CE112" s="18"/>
      <c r="CF112" s="18"/>
      <c r="CG112" s="19"/>
      <c r="CH112" s="20" t="str">
        <f t="shared" si="54"/>
        <v>Kesin risk</v>
      </c>
      <c r="CI112" s="21"/>
      <c r="CJ112" s="21"/>
      <c r="CK112" s="22"/>
      <c r="CL112" s="20" t="str">
        <f t="shared" si="55"/>
        <v>Yapılacak düzeltici/önleyici faaliyetlerin gözetim altında uygulanmasına devam edilecektir.</v>
      </c>
      <c r="CM112" s="21"/>
      <c r="CN112" s="21"/>
      <c r="CO112" s="22"/>
    </row>
    <row r="113" spans="1:93" ht="118.5" customHeight="1" x14ac:dyDescent="0.25">
      <c r="A113" s="8">
        <v>94</v>
      </c>
      <c r="B113" s="27" t="s">
        <v>136</v>
      </c>
      <c r="C113" s="27"/>
      <c r="D113" s="27" t="s">
        <v>19</v>
      </c>
      <c r="E113" s="27"/>
      <c r="F113" s="27" t="s">
        <v>354</v>
      </c>
      <c r="G113" s="27"/>
      <c r="H113" s="27"/>
      <c r="I113" s="27"/>
      <c r="J113" s="27" t="s">
        <v>353</v>
      </c>
      <c r="K113" s="27"/>
      <c r="L113" s="27"/>
      <c r="M113" s="27"/>
      <c r="N113" s="27" t="s">
        <v>237</v>
      </c>
      <c r="O113" s="27"/>
      <c r="P113" s="27"/>
      <c r="Q113" s="27"/>
      <c r="R113" s="27" t="s">
        <v>15</v>
      </c>
      <c r="S113" s="27"/>
      <c r="T113" s="27"/>
      <c r="U113" s="27"/>
      <c r="V113" s="27" t="s">
        <v>352</v>
      </c>
      <c r="W113" s="27"/>
      <c r="X113" s="27"/>
      <c r="Y113" s="27"/>
      <c r="Z113" s="20">
        <v>6</v>
      </c>
      <c r="AA113" s="21"/>
      <c r="AB113" s="21"/>
      <c r="AC113" s="22"/>
      <c r="AD113" s="20">
        <v>15</v>
      </c>
      <c r="AE113" s="21"/>
      <c r="AF113" s="21"/>
      <c r="AG113" s="22"/>
      <c r="AH113" s="20">
        <v>2</v>
      </c>
      <c r="AI113" s="21"/>
      <c r="AJ113" s="21"/>
      <c r="AK113" s="22"/>
      <c r="AL113" s="17">
        <f t="shared" si="48"/>
        <v>180</v>
      </c>
      <c r="AM113" s="18"/>
      <c r="AN113" s="18"/>
      <c r="AO113" s="19"/>
      <c r="AP113" s="20" t="str">
        <f t="shared" si="49"/>
        <v>Önemli risk</v>
      </c>
      <c r="AQ113" s="21"/>
      <c r="AR113" s="21"/>
      <c r="AS113" s="22"/>
      <c r="AT113" s="36" t="str">
        <f t="shared" si="50"/>
        <v>Uzun dönemde iyileştirilmelidir(Yıl içerisinde)</v>
      </c>
      <c r="AU113" s="37"/>
      <c r="AV113" s="37"/>
      <c r="AW113" s="38"/>
      <c r="AX113" s="31" t="s">
        <v>351</v>
      </c>
      <c r="AY113" s="32"/>
      <c r="AZ113" s="32"/>
      <c r="BA113" s="32"/>
      <c r="BB113" s="32"/>
      <c r="BC113" s="32"/>
      <c r="BD113" s="33"/>
      <c r="BE113" s="39" t="s">
        <v>3</v>
      </c>
      <c r="BF113" s="39"/>
      <c r="BG113" s="39"/>
      <c r="BH113" s="31" t="s">
        <v>350</v>
      </c>
      <c r="BI113" s="32"/>
      <c r="BJ113" s="32"/>
      <c r="BK113" s="32"/>
      <c r="BL113" s="32"/>
      <c r="BM113" s="32"/>
      <c r="BN113" s="33"/>
      <c r="BO113" s="34"/>
      <c r="BP113" s="35"/>
      <c r="BQ113" s="35"/>
      <c r="BR113" s="20">
        <v>0.5</v>
      </c>
      <c r="BS113" s="21"/>
      <c r="BT113" s="21"/>
      <c r="BU113" s="22"/>
      <c r="BV113" s="20">
        <f t="shared" si="51"/>
        <v>15</v>
      </c>
      <c r="BW113" s="21"/>
      <c r="BX113" s="21"/>
      <c r="BY113" s="22"/>
      <c r="BZ113" s="20">
        <f t="shared" si="52"/>
        <v>2</v>
      </c>
      <c r="CA113" s="21"/>
      <c r="CB113" s="21"/>
      <c r="CC113" s="22"/>
      <c r="CD113" s="17">
        <f t="shared" si="53"/>
        <v>15</v>
      </c>
      <c r="CE113" s="18"/>
      <c r="CF113" s="18"/>
      <c r="CG113" s="19"/>
      <c r="CH113" s="20" t="str">
        <f t="shared" si="54"/>
        <v>Kabul edilebilir risk</v>
      </c>
      <c r="CI113" s="21"/>
      <c r="CJ113" s="21"/>
      <c r="CK113" s="22"/>
      <c r="CL113" s="20" t="str">
        <f t="shared" si="55"/>
        <v>Yapılacak düzeltici/önleyici faaliyetlerin gözetim altında uygulanmasına devam edilecektir.</v>
      </c>
      <c r="CM113" s="21"/>
      <c r="CN113" s="21"/>
      <c r="CO113" s="22"/>
    </row>
    <row r="114" spans="1:93" ht="115.5" customHeight="1" x14ac:dyDescent="0.25">
      <c r="A114" s="8">
        <v>95</v>
      </c>
      <c r="B114" s="27" t="s">
        <v>136</v>
      </c>
      <c r="C114" s="27"/>
      <c r="D114" s="27" t="s">
        <v>19</v>
      </c>
      <c r="E114" s="27"/>
      <c r="F114" s="27" t="s">
        <v>349</v>
      </c>
      <c r="G114" s="27"/>
      <c r="H114" s="27"/>
      <c r="I114" s="27"/>
      <c r="J114" s="27" t="s">
        <v>348</v>
      </c>
      <c r="K114" s="27"/>
      <c r="L114" s="27"/>
      <c r="M114" s="27"/>
      <c r="N114" s="27" t="s">
        <v>116</v>
      </c>
      <c r="O114" s="27"/>
      <c r="P114" s="27"/>
      <c r="Q114" s="27"/>
      <c r="R114" s="27" t="s">
        <v>15</v>
      </c>
      <c r="S114" s="27"/>
      <c r="T114" s="27"/>
      <c r="U114" s="27"/>
      <c r="V114" s="27" t="s">
        <v>347</v>
      </c>
      <c r="W114" s="27"/>
      <c r="X114" s="27"/>
      <c r="Y114" s="27"/>
      <c r="Z114" s="20">
        <v>6</v>
      </c>
      <c r="AA114" s="21"/>
      <c r="AB114" s="21"/>
      <c r="AC114" s="22"/>
      <c r="AD114" s="20">
        <v>40</v>
      </c>
      <c r="AE114" s="21"/>
      <c r="AF114" s="21"/>
      <c r="AG114" s="22"/>
      <c r="AH114" s="20">
        <v>2</v>
      </c>
      <c r="AI114" s="21"/>
      <c r="AJ114" s="21"/>
      <c r="AK114" s="22"/>
      <c r="AL114" s="17">
        <f t="shared" si="48"/>
        <v>480</v>
      </c>
      <c r="AM114" s="18"/>
      <c r="AN114" s="18"/>
      <c r="AO114" s="19"/>
      <c r="AP114" s="20" t="str">
        <f t="shared" si="49"/>
        <v>Çok yüksek risk</v>
      </c>
      <c r="AQ114" s="21"/>
      <c r="AR114" s="21"/>
      <c r="AS114" s="22"/>
      <c r="AT114" s="36" t="str">
        <f t="shared" si="50"/>
        <v>Hemen gerekli önlemler alınmalı veya işin durdurulması, tesisin, binanın kapatılması vb. düşünülmelidir.</v>
      </c>
      <c r="AU114" s="37"/>
      <c r="AV114" s="37"/>
      <c r="AW114" s="38"/>
      <c r="AX114" s="31" t="s">
        <v>346</v>
      </c>
      <c r="AY114" s="32"/>
      <c r="AZ114" s="32"/>
      <c r="BA114" s="32"/>
      <c r="BB114" s="32"/>
      <c r="BC114" s="32"/>
      <c r="BD114" s="33"/>
      <c r="BE114" s="39" t="s">
        <v>3</v>
      </c>
      <c r="BF114" s="39"/>
      <c r="BG114" s="39"/>
      <c r="BH114" s="31" t="s">
        <v>345</v>
      </c>
      <c r="BI114" s="32"/>
      <c r="BJ114" s="32"/>
      <c r="BK114" s="32"/>
      <c r="BL114" s="32"/>
      <c r="BM114" s="32"/>
      <c r="BN114" s="33"/>
      <c r="BO114" s="34"/>
      <c r="BP114" s="35"/>
      <c r="BQ114" s="35"/>
      <c r="BR114" s="20">
        <v>0.5</v>
      </c>
      <c r="BS114" s="21"/>
      <c r="BT114" s="21"/>
      <c r="BU114" s="22"/>
      <c r="BV114" s="20">
        <f t="shared" si="51"/>
        <v>40</v>
      </c>
      <c r="BW114" s="21"/>
      <c r="BX114" s="21"/>
      <c r="BY114" s="22"/>
      <c r="BZ114" s="20">
        <f t="shared" si="52"/>
        <v>2</v>
      </c>
      <c r="CA114" s="21"/>
      <c r="CB114" s="21"/>
      <c r="CC114" s="22"/>
      <c r="CD114" s="17">
        <f t="shared" si="53"/>
        <v>40</v>
      </c>
      <c r="CE114" s="18"/>
      <c r="CF114" s="18"/>
      <c r="CG114" s="19"/>
      <c r="CH114" s="20" t="str">
        <f t="shared" si="54"/>
        <v>Kesin risk</v>
      </c>
      <c r="CI114" s="21"/>
      <c r="CJ114" s="21"/>
      <c r="CK114" s="22"/>
      <c r="CL114" s="20" t="str">
        <f t="shared" si="55"/>
        <v>Yapılacak düzeltici/önleyici faaliyetlerin gözetim altında uygulanmasına devam edilecektir.</v>
      </c>
      <c r="CM114" s="21"/>
      <c r="CN114" s="21"/>
      <c r="CO114" s="22"/>
    </row>
    <row r="115" spans="1:93" ht="91.5" customHeight="1" x14ac:dyDescent="0.25">
      <c r="A115" s="8">
        <v>96</v>
      </c>
      <c r="B115" s="27" t="s">
        <v>136</v>
      </c>
      <c r="C115" s="27"/>
      <c r="D115" s="27" t="s">
        <v>19</v>
      </c>
      <c r="E115" s="27"/>
      <c r="F115" s="27" t="s">
        <v>344</v>
      </c>
      <c r="G115" s="27"/>
      <c r="H115" s="27"/>
      <c r="I115" s="27"/>
      <c r="J115" s="27" t="s">
        <v>343</v>
      </c>
      <c r="K115" s="27"/>
      <c r="L115" s="27"/>
      <c r="M115" s="27"/>
      <c r="N115" s="27" t="s">
        <v>342</v>
      </c>
      <c r="O115" s="27"/>
      <c r="P115" s="27"/>
      <c r="Q115" s="27"/>
      <c r="R115" s="27" t="s">
        <v>15</v>
      </c>
      <c r="S115" s="27"/>
      <c r="T115" s="27"/>
      <c r="U115" s="27"/>
      <c r="V115" s="27" t="s">
        <v>341</v>
      </c>
      <c r="W115" s="27"/>
      <c r="X115" s="27"/>
      <c r="Y115" s="27"/>
      <c r="Z115" s="20">
        <v>1</v>
      </c>
      <c r="AA115" s="21"/>
      <c r="AB115" s="21"/>
      <c r="AC115" s="22"/>
      <c r="AD115" s="20">
        <v>40</v>
      </c>
      <c r="AE115" s="21"/>
      <c r="AF115" s="21"/>
      <c r="AG115" s="22"/>
      <c r="AH115" s="20">
        <v>2</v>
      </c>
      <c r="AI115" s="21"/>
      <c r="AJ115" s="21"/>
      <c r="AK115" s="22"/>
      <c r="AL115" s="17">
        <f t="shared" si="48"/>
        <v>80</v>
      </c>
      <c r="AM115" s="18"/>
      <c r="AN115" s="18"/>
      <c r="AO115" s="19"/>
      <c r="AP115" s="20" t="str">
        <f t="shared" si="49"/>
        <v>Önemli risk</v>
      </c>
      <c r="AQ115" s="21"/>
      <c r="AR115" s="21"/>
      <c r="AS115" s="22"/>
      <c r="AT115" s="36" t="str">
        <f t="shared" si="50"/>
        <v>Uzun dönemde iyileştirilmelidir(Yıl içerisinde)</v>
      </c>
      <c r="AU115" s="37"/>
      <c r="AV115" s="37"/>
      <c r="AW115" s="38"/>
      <c r="AX115" s="31" t="s">
        <v>340</v>
      </c>
      <c r="AY115" s="32"/>
      <c r="AZ115" s="32"/>
      <c r="BA115" s="32"/>
      <c r="BB115" s="32"/>
      <c r="BC115" s="32"/>
      <c r="BD115" s="33"/>
      <c r="BE115" s="39" t="s">
        <v>3</v>
      </c>
      <c r="BF115" s="39"/>
      <c r="BG115" s="39"/>
      <c r="BH115" s="31" t="s">
        <v>339</v>
      </c>
      <c r="BI115" s="32"/>
      <c r="BJ115" s="32"/>
      <c r="BK115" s="32"/>
      <c r="BL115" s="32"/>
      <c r="BM115" s="32"/>
      <c r="BN115" s="33"/>
      <c r="BO115" s="34"/>
      <c r="BP115" s="35"/>
      <c r="BQ115" s="35"/>
      <c r="BR115" s="20">
        <v>0.5</v>
      </c>
      <c r="BS115" s="21"/>
      <c r="BT115" s="21"/>
      <c r="BU115" s="22"/>
      <c r="BV115" s="20">
        <f t="shared" si="51"/>
        <v>40</v>
      </c>
      <c r="BW115" s="21"/>
      <c r="BX115" s="21"/>
      <c r="BY115" s="22"/>
      <c r="BZ115" s="20">
        <f t="shared" si="52"/>
        <v>2</v>
      </c>
      <c r="CA115" s="21"/>
      <c r="CB115" s="21"/>
      <c r="CC115" s="22"/>
      <c r="CD115" s="17">
        <f t="shared" si="53"/>
        <v>40</v>
      </c>
      <c r="CE115" s="18"/>
      <c r="CF115" s="18"/>
      <c r="CG115" s="19"/>
      <c r="CH115" s="20" t="str">
        <f t="shared" si="54"/>
        <v>Kesin risk</v>
      </c>
      <c r="CI115" s="21"/>
      <c r="CJ115" s="21"/>
      <c r="CK115" s="22"/>
      <c r="CL115" s="20" t="str">
        <f t="shared" si="55"/>
        <v>Yapılacak düzeltici/önleyici faaliyetlerin gözetim altında uygulanmasına devam edilecektir.</v>
      </c>
      <c r="CM115" s="21"/>
      <c r="CN115" s="21"/>
      <c r="CO115" s="22"/>
    </row>
    <row r="116" spans="1:93" ht="117.75" customHeight="1" x14ac:dyDescent="0.25">
      <c r="A116" s="8">
        <v>97</v>
      </c>
      <c r="B116" s="27" t="s">
        <v>136</v>
      </c>
      <c r="C116" s="27"/>
      <c r="D116" s="27" t="s">
        <v>19</v>
      </c>
      <c r="E116" s="27"/>
      <c r="F116" s="27" t="s">
        <v>338</v>
      </c>
      <c r="G116" s="27"/>
      <c r="H116" s="27"/>
      <c r="I116" s="27"/>
      <c r="J116" s="27" t="s">
        <v>337</v>
      </c>
      <c r="K116" s="27"/>
      <c r="L116" s="27"/>
      <c r="M116" s="27"/>
      <c r="N116" s="27" t="s">
        <v>336</v>
      </c>
      <c r="O116" s="27"/>
      <c r="P116" s="27"/>
      <c r="Q116" s="27"/>
      <c r="R116" s="27" t="s">
        <v>15</v>
      </c>
      <c r="S116" s="27"/>
      <c r="T116" s="27"/>
      <c r="U116" s="27"/>
      <c r="V116" s="27" t="s">
        <v>335</v>
      </c>
      <c r="W116" s="27"/>
      <c r="X116" s="27"/>
      <c r="Y116" s="27"/>
      <c r="Z116" s="20">
        <v>6</v>
      </c>
      <c r="AA116" s="21"/>
      <c r="AB116" s="21"/>
      <c r="AC116" s="22"/>
      <c r="AD116" s="20">
        <v>40</v>
      </c>
      <c r="AE116" s="21"/>
      <c r="AF116" s="21"/>
      <c r="AG116" s="22"/>
      <c r="AH116" s="20">
        <v>3</v>
      </c>
      <c r="AI116" s="21"/>
      <c r="AJ116" s="21"/>
      <c r="AK116" s="22"/>
      <c r="AL116" s="17">
        <f t="shared" si="48"/>
        <v>720</v>
      </c>
      <c r="AM116" s="18"/>
      <c r="AN116" s="18"/>
      <c r="AO116" s="19"/>
      <c r="AP116" s="20" t="str">
        <f t="shared" si="49"/>
        <v>Çok yüksek risk</v>
      </c>
      <c r="AQ116" s="21"/>
      <c r="AR116" s="21"/>
      <c r="AS116" s="22"/>
      <c r="AT116" s="36" t="str">
        <f t="shared" si="50"/>
        <v>Hemen gerekli önlemler alınmalı veya işin durdurulması, tesisin, binanın kapatılması vb. düşünülmelidir.</v>
      </c>
      <c r="AU116" s="37"/>
      <c r="AV116" s="37"/>
      <c r="AW116" s="38"/>
      <c r="AX116" s="31" t="s">
        <v>334</v>
      </c>
      <c r="AY116" s="32"/>
      <c r="AZ116" s="32"/>
      <c r="BA116" s="32"/>
      <c r="BB116" s="32"/>
      <c r="BC116" s="32"/>
      <c r="BD116" s="33"/>
      <c r="BE116" s="39" t="s">
        <v>3</v>
      </c>
      <c r="BF116" s="39"/>
      <c r="BG116" s="39"/>
      <c r="BH116" s="31" t="s">
        <v>333</v>
      </c>
      <c r="BI116" s="32"/>
      <c r="BJ116" s="32"/>
      <c r="BK116" s="32"/>
      <c r="BL116" s="32"/>
      <c r="BM116" s="32"/>
      <c r="BN116" s="33"/>
      <c r="BO116" s="34"/>
      <c r="BP116" s="35"/>
      <c r="BQ116" s="35"/>
      <c r="BR116" s="20">
        <v>0.5</v>
      </c>
      <c r="BS116" s="21"/>
      <c r="BT116" s="21"/>
      <c r="BU116" s="22"/>
      <c r="BV116" s="20">
        <f t="shared" si="51"/>
        <v>40</v>
      </c>
      <c r="BW116" s="21"/>
      <c r="BX116" s="21"/>
      <c r="BY116" s="22"/>
      <c r="BZ116" s="20">
        <f t="shared" si="52"/>
        <v>3</v>
      </c>
      <c r="CA116" s="21"/>
      <c r="CB116" s="21"/>
      <c r="CC116" s="22"/>
      <c r="CD116" s="17">
        <f t="shared" si="53"/>
        <v>60</v>
      </c>
      <c r="CE116" s="18"/>
      <c r="CF116" s="18"/>
      <c r="CG116" s="19"/>
      <c r="CH116" s="20" t="str">
        <f t="shared" si="54"/>
        <v>Kesin risk</v>
      </c>
      <c r="CI116" s="21"/>
      <c r="CJ116" s="21"/>
      <c r="CK116" s="22"/>
      <c r="CL116" s="20" t="str">
        <f t="shared" si="55"/>
        <v>Yapılacak düzeltici/önleyici faaliyetlerin gözetim altında uygulanmasına devam edilecektir.</v>
      </c>
      <c r="CM116" s="21"/>
      <c r="CN116" s="21"/>
      <c r="CO116" s="22"/>
    </row>
    <row r="117" spans="1:93" ht="35.25" customHeight="1" x14ac:dyDescent="0.25">
      <c r="A117" s="23" t="s">
        <v>716</v>
      </c>
      <c r="B117" s="24"/>
      <c r="C117" s="24"/>
      <c r="D117" s="24"/>
      <c r="E117" s="24"/>
      <c r="F117" s="24"/>
      <c r="G117" s="24"/>
      <c r="H117" s="13" t="s">
        <v>0</v>
      </c>
      <c r="I117" s="13"/>
      <c r="J117" s="13"/>
      <c r="K117" s="13"/>
      <c r="L117" s="13"/>
      <c r="M117" s="13"/>
      <c r="N117" s="14"/>
      <c r="O117" s="6"/>
      <c r="P117" s="23" t="s">
        <v>717</v>
      </c>
      <c r="Q117" s="24"/>
      <c r="R117" s="24"/>
      <c r="S117" s="24"/>
      <c r="T117" s="24"/>
      <c r="U117" s="24"/>
      <c r="V117" s="13" t="s">
        <v>0</v>
      </c>
      <c r="W117" s="13"/>
      <c r="X117" s="13"/>
      <c r="Y117" s="13"/>
      <c r="Z117" s="13"/>
      <c r="AA117" s="13"/>
      <c r="AB117" s="13"/>
      <c r="AC117" s="13"/>
      <c r="AD117" s="13"/>
      <c r="AE117" s="13"/>
      <c r="AF117" s="13"/>
      <c r="AG117" s="13"/>
      <c r="AH117" s="13"/>
      <c r="AI117" s="13"/>
      <c r="AJ117" s="13"/>
      <c r="AK117" s="13"/>
      <c r="AL117" s="13"/>
      <c r="AM117" s="14"/>
      <c r="AO117" s="23" t="s">
        <v>718</v>
      </c>
      <c r="AP117" s="24"/>
      <c r="AQ117" s="24"/>
      <c r="AR117" s="24"/>
      <c r="AS117" s="24"/>
      <c r="AT117" s="24"/>
      <c r="AU117" s="24"/>
      <c r="AV117" s="24"/>
      <c r="AW117" s="24"/>
      <c r="AX117" s="13" t="s">
        <v>1</v>
      </c>
      <c r="AY117" s="13"/>
      <c r="AZ117" s="13"/>
      <c r="BA117" s="13"/>
      <c r="BB117" s="14"/>
      <c r="BC117" s="7"/>
      <c r="BD117" s="23" t="s">
        <v>719</v>
      </c>
      <c r="BE117" s="24"/>
      <c r="BF117" s="24"/>
      <c r="BG117" s="24"/>
      <c r="BH117" s="24"/>
      <c r="BI117" s="13" t="s">
        <v>1</v>
      </c>
      <c r="BJ117" s="13"/>
      <c r="BK117" s="13"/>
      <c r="BL117" s="13"/>
      <c r="BM117" s="14"/>
      <c r="BN117" s="6"/>
      <c r="BO117" s="23" t="s">
        <v>721</v>
      </c>
      <c r="BP117" s="24"/>
      <c r="BQ117" s="24"/>
      <c r="BR117" s="24"/>
      <c r="BS117" s="24"/>
      <c r="BT117" s="24"/>
      <c r="BU117" s="24"/>
      <c r="BV117" s="24"/>
      <c r="BW117" s="24"/>
      <c r="BX117" s="24"/>
      <c r="BY117" s="24"/>
      <c r="BZ117" s="24"/>
      <c r="CA117" s="24"/>
      <c r="CB117" s="13" t="s">
        <v>0</v>
      </c>
      <c r="CC117" s="13"/>
      <c r="CD117" s="13"/>
      <c r="CE117" s="13"/>
      <c r="CF117" s="13"/>
      <c r="CG117" s="13"/>
      <c r="CH117" s="13"/>
      <c r="CI117" s="13"/>
      <c r="CJ117" s="13"/>
      <c r="CK117" s="13"/>
      <c r="CL117" s="13"/>
      <c r="CM117" s="13"/>
      <c r="CN117" s="13"/>
      <c r="CO117" s="14"/>
    </row>
    <row r="118" spans="1:93" ht="35.25" customHeight="1" x14ac:dyDescent="0.25">
      <c r="A118" s="25"/>
      <c r="B118" s="26"/>
      <c r="C118" s="26"/>
      <c r="D118" s="26"/>
      <c r="E118" s="26"/>
      <c r="F118" s="26"/>
      <c r="G118" s="26"/>
      <c r="H118" s="15"/>
      <c r="I118" s="15"/>
      <c r="J118" s="15"/>
      <c r="K118" s="15"/>
      <c r="L118" s="15"/>
      <c r="M118" s="15"/>
      <c r="N118" s="16"/>
      <c r="O118" s="5"/>
      <c r="P118" s="25"/>
      <c r="Q118" s="26"/>
      <c r="R118" s="26"/>
      <c r="S118" s="26"/>
      <c r="T118" s="26"/>
      <c r="U118" s="26"/>
      <c r="V118" s="15"/>
      <c r="W118" s="15"/>
      <c r="X118" s="15"/>
      <c r="Y118" s="15"/>
      <c r="Z118" s="15"/>
      <c r="AA118" s="15"/>
      <c r="AB118" s="15"/>
      <c r="AC118" s="15"/>
      <c r="AD118" s="15"/>
      <c r="AE118" s="15"/>
      <c r="AF118" s="15"/>
      <c r="AG118" s="15"/>
      <c r="AH118" s="15"/>
      <c r="AI118" s="15"/>
      <c r="AJ118" s="15"/>
      <c r="AK118" s="15"/>
      <c r="AL118" s="15"/>
      <c r="AM118" s="16"/>
      <c r="AO118" s="25"/>
      <c r="AP118" s="26"/>
      <c r="AQ118" s="26"/>
      <c r="AR118" s="26"/>
      <c r="AS118" s="26"/>
      <c r="AT118" s="26"/>
      <c r="AU118" s="26"/>
      <c r="AV118" s="26"/>
      <c r="AW118" s="26"/>
      <c r="AX118" s="15"/>
      <c r="AY118" s="15"/>
      <c r="AZ118" s="15"/>
      <c r="BA118" s="15"/>
      <c r="BB118" s="16"/>
      <c r="BC118" s="5"/>
      <c r="BD118" s="25"/>
      <c r="BE118" s="26"/>
      <c r="BF118" s="26"/>
      <c r="BG118" s="26"/>
      <c r="BH118" s="26"/>
      <c r="BI118" s="15"/>
      <c r="BJ118" s="15"/>
      <c r="BK118" s="15"/>
      <c r="BL118" s="15"/>
      <c r="BM118" s="16"/>
      <c r="BN118" s="4"/>
      <c r="BO118" s="25"/>
      <c r="BP118" s="26"/>
      <c r="BQ118" s="26"/>
      <c r="BR118" s="26"/>
      <c r="BS118" s="26"/>
      <c r="BT118" s="26"/>
      <c r="BU118" s="26"/>
      <c r="BV118" s="26"/>
      <c r="BW118" s="26"/>
      <c r="BX118" s="26"/>
      <c r="BY118" s="26"/>
      <c r="BZ118" s="26"/>
      <c r="CA118" s="26"/>
      <c r="CB118" s="15"/>
      <c r="CC118" s="15"/>
      <c r="CD118" s="15"/>
      <c r="CE118" s="15"/>
      <c r="CF118" s="15"/>
      <c r="CG118" s="15"/>
      <c r="CH118" s="15"/>
      <c r="CI118" s="15"/>
      <c r="CJ118" s="15"/>
      <c r="CK118" s="15"/>
      <c r="CL118" s="15"/>
      <c r="CM118" s="15"/>
      <c r="CN118" s="15"/>
      <c r="CO118" s="16"/>
    </row>
    <row r="119" spans="1:93" ht="69.75" customHeight="1" x14ac:dyDescent="0.25">
      <c r="A119" s="8">
        <v>98</v>
      </c>
      <c r="B119" s="27" t="s">
        <v>136</v>
      </c>
      <c r="C119" s="27"/>
      <c r="D119" s="27" t="s">
        <v>19</v>
      </c>
      <c r="E119" s="27"/>
      <c r="F119" s="27" t="s">
        <v>332</v>
      </c>
      <c r="G119" s="27"/>
      <c r="H119" s="27"/>
      <c r="I119" s="27"/>
      <c r="J119" s="27" t="s">
        <v>331</v>
      </c>
      <c r="K119" s="27"/>
      <c r="L119" s="27"/>
      <c r="M119" s="27"/>
      <c r="N119" s="27" t="s">
        <v>307</v>
      </c>
      <c r="O119" s="27"/>
      <c r="P119" s="27"/>
      <c r="Q119" s="27"/>
      <c r="R119" s="27" t="s">
        <v>15</v>
      </c>
      <c r="S119" s="27"/>
      <c r="T119" s="27"/>
      <c r="U119" s="27"/>
      <c r="V119" s="27" t="s">
        <v>54</v>
      </c>
      <c r="W119" s="27"/>
      <c r="X119" s="27"/>
      <c r="Y119" s="27"/>
      <c r="Z119" s="20">
        <v>3</v>
      </c>
      <c r="AA119" s="21"/>
      <c r="AB119" s="21"/>
      <c r="AC119" s="22"/>
      <c r="AD119" s="20">
        <v>15</v>
      </c>
      <c r="AE119" s="21"/>
      <c r="AF119" s="21"/>
      <c r="AG119" s="22"/>
      <c r="AH119" s="20">
        <v>6</v>
      </c>
      <c r="AI119" s="21"/>
      <c r="AJ119" s="21"/>
      <c r="AK119" s="22"/>
      <c r="AL119" s="17">
        <f t="shared" ref="AL119:AL137" si="56">Z119*AD119*AH119</f>
        <v>270</v>
      </c>
      <c r="AM119" s="18"/>
      <c r="AN119" s="18"/>
      <c r="AO119" s="19"/>
      <c r="AP119" s="20" t="str">
        <f t="shared" ref="AP119:AP137" si="57">IF(AL119&gt;400,"Çok yüksek risk",IF(AND(AL119&lt;=400,AL119&gt;200),"Yüksek risk",IF(AND(AL119&lt;=200,AL119&gt;70),"Önemli risk",IF(AND(AL119&lt;=70,AL119&gt;20),"Kesin risk",IF(AL119&lt;=20,"Kabul edilebilir risk")))))</f>
        <v>Yüksek risk</v>
      </c>
      <c r="AQ119" s="21"/>
      <c r="AR119" s="21"/>
      <c r="AS119" s="22"/>
      <c r="AT119" s="36" t="str">
        <f t="shared" ref="AT119:AT137" si="58">IF(AL119&gt;400,"Hemen gerekli önlemler alınmalı veya işin durdurulması, tesisin, binanın kapatılması vb. düşünülmelidir.",IF(AND(AL119&lt;=400,AL119&gt;200),"Kısa dönemde iyileştirilmelidir(Birkaç ay içerisinde)",IF(AND(AL119&lt;=200,AL119&gt;70),"Uzun dönemde iyileştirilmelidir(Yıl içerisinde)",IF(AND(AL119&lt;=70,AL119&gt;20),"Gözetim altında uygulanmalıdır.",IF(AL119&lt;=20,"Önlem öncelikli değildir.")))))</f>
        <v>Kısa dönemde iyileştirilmelidir(Birkaç ay içerisinde)</v>
      </c>
      <c r="AU119" s="37"/>
      <c r="AV119" s="37"/>
      <c r="AW119" s="38"/>
      <c r="AX119" s="31" t="s">
        <v>330</v>
      </c>
      <c r="AY119" s="32"/>
      <c r="AZ119" s="32"/>
      <c r="BA119" s="32"/>
      <c r="BB119" s="32"/>
      <c r="BC119" s="32"/>
      <c r="BD119" s="33"/>
      <c r="BE119" s="39" t="s">
        <v>3</v>
      </c>
      <c r="BF119" s="39"/>
      <c r="BG119" s="39"/>
      <c r="BH119" s="31" t="s">
        <v>329</v>
      </c>
      <c r="BI119" s="32"/>
      <c r="BJ119" s="32"/>
      <c r="BK119" s="32"/>
      <c r="BL119" s="32"/>
      <c r="BM119" s="32"/>
      <c r="BN119" s="33"/>
      <c r="BO119" s="34"/>
      <c r="BP119" s="35"/>
      <c r="BQ119" s="35"/>
      <c r="BR119" s="20">
        <v>0.5</v>
      </c>
      <c r="BS119" s="21"/>
      <c r="BT119" s="21"/>
      <c r="BU119" s="22"/>
      <c r="BV119" s="20">
        <f t="shared" ref="BV119:BV137" si="59">AD119</f>
        <v>15</v>
      </c>
      <c r="BW119" s="21"/>
      <c r="BX119" s="21"/>
      <c r="BY119" s="22"/>
      <c r="BZ119" s="20">
        <f t="shared" ref="BZ119:BZ137" si="60">AH119</f>
        <v>6</v>
      </c>
      <c r="CA119" s="21"/>
      <c r="CB119" s="21"/>
      <c r="CC119" s="22"/>
      <c r="CD119" s="17">
        <f t="shared" ref="CD119:CD137" si="61">BR119*BV119*BZ119</f>
        <v>45</v>
      </c>
      <c r="CE119" s="18"/>
      <c r="CF119" s="18"/>
      <c r="CG119" s="19"/>
      <c r="CH119" s="20" t="str">
        <f t="shared" ref="CH119:CH137" si="62">IF(CD119&gt;400,"Çok yüksek risk",IF(AND(CD119&lt;=400,CD119&gt;200),"Yüksek risk",IF(AND(CD119&lt;=200,CD119&gt;70),"Önemli risk",IF(AND(CD119&lt;=70,CD119&gt;20),"Kesin risk",IF(CD119&lt;=20,"Kabul edilebilir risk")))))</f>
        <v>Kesin risk</v>
      </c>
      <c r="CI119" s="21"/>
      <c r="CJ119" s="21"/>
      <c r="CK119" s="22"/>
      <c r="CL119" s="20" t="str">
        <f t="shared" ref="CL119:CL137" si="63">IF(AND(CD119&lt;=40,AL119=CD119),"Mevcut faaliyetlerin gözetim altında uygulanmasına devam edilecektir.",IF(CD119&gt;400,"İş durdurulmalıdır",IF(AND(CD119&lt;=400,CD119&gt;200),"Düzetici/ Önleyici tedbirleri gözden geçiriniz",IF(AND(CD119&lt;=200,CD119&gt;100),"Risk değeri bu seviyede tutulacak, böylelikle riskin önemi göz önünde bulundurulacak, kontroller daha sık yapılacaktır.",IF(AND(CD119&lt;=100,CD119&gt;70),"Bu risk değeri daha fazla düşürülmeyecek, kontrollerin devamı sağlanacaktır",IF(AND(CD119&lt;=70,CH119&gt;20),"Yapılacak düzeltici/önleyici faaliyetlerin gözetim altında uygulanmasına devam edilecektir.",IF(CD119&lt;=20,"Saha kontrollerine devam edilecektir.")))))))</f>
        <v>Yapılacak düzeltici/önleyici faaliyetlerin gözetim altında uygulanmasına devam edilecektir.</v>
      </c>
      <c r="CM119" s="21"/>
      <c r="CN119" s="21"/>
      <c r="CO119" s="22"/>
    </row>
    <row r="120" spans="1:93" ht="63.75" customHeight="1" x14ac:dyDescent="0.25">
      <c r="A120" s="8">
        <v>99</v>
      </c>
      <c r="B120" s="27" t="s">
        <v>136</v>
      </c>
      <c r="C120" s="27"/>
      <c r="D120" s="27" t="s">
        <v>19</v>
      </c>
      <c r="E120" s="27"/>
      <c r="F120" s="27" t="s">
        <v>328</v>
      </c>
      <c r="G120" s="27"/>
      <c r="H120" s="27"/>
      <c r="I120" s="27"/>
      <c r="J120" s="27" t="s">
        <v>327</v>
      </c>
      <c r="K120" s="27"/>
      <c r="L120" s="27"/>
      <c r="M120" s="27"/>
      <c r="N120" s="27" t="s">
        <v>307</v>
      </c>
      <c r="O120" s="27"/>
      <c r="P120" s="27"/>
      <c r="Q120" s="27"/>
      <c r="R120" s="27" t="s">
        <v>15</v>
      </c>
      <c r="S120" s="27"/>
      <c r="T120" s="27"/>
      <c r="U120" s="27"/>
      <c r="V120" s="27" t="s">
        <v>326</v>
      </c>
      <c r="W120" s="27"/>
      <c r="X120" s="27"/>
      <c r="Y120" s="27"/>
      <c r="Z120" s="20">
        <v>3</v>
      </c>
      <c r="AA120" s="21"/>
      <c r="AB120" s="21"/>
      <c r="AC120" s="22"/>
      <c r="AD120" s="20">
        <v>15</v>
      </c>
      <c r="AE120" s="21"/>
      <c r="AF120" s="21"/>
      <c r="AG120" s="22"/>
      <c r="AH120" s="20">
        <v>6</v>
      </c>
      <c r="AI120" s="21"/>
      <c r="AJ120" s="21"/>
      <c r="AK120" s="22"/>
      <c r="AL120" s="17">
        <f t="shared" si="56"/>
        <v>270</v>
      </c>
      <c r="AM120" s="18"/>
      <c r="AN120" s="18"/>
      <c r="AO120" s="19"/>
      <c r="AP120" s="20" t="str">
        <f t="shared" si="57"/>
        <v>Yüksek risk</v>
      </c>
      <c r="AQ120" s="21"/>
      <c r="AR120" s="21"/>
      <c r="AS120" s="22"/>
      <c r="AT120" s="36" t="str">
        <f t="shared" si="58"/>
        <v>Kısa dönemde iyileştirilmelidir(Birkaç ay içerisinde)</v>
      </c>
      <c r="AU120" s="37"/>
      <c r="AV120" s="37"/>
      <c r="AW120" s="38"/>
      <c r="AX120" s="31" t="s">
        <v>325</v>
      </c>
      <c r="AY120" s="32"/>
      <c r="AZ120" s="32"/>
      <c r="BA120" s="32"/>
      <c r="BB120" s="32"/>
      <c r="BC120" s="32"/>
      <c r="BD120" s="33"/>
      <c r="BE120" s="39" t="s">
        <v>3</v>
      </c>
      <c r="BF120" s="39"/>
      <c r="BG120" s="39"/>
      <c r="BH120" s="31" t="s">
        <v>324</v>
      </c>
      <c r="BI120" s="32"/>
      <c r="BJ120" s="32"/>
      <c r="BK120" s="32"/>
      <c r="BL120" s="32"/>
      <c r="BM120" s="32"/>
      <c r="BN120" s="33"/>
      <c r="BO120" s="34"/>
      <c r="BP120" s="35"/>
      <c r="BQ120" s="35"/>
      <c r="BR120" s="20">
        <v>0.5</v>
      </c>
      <c r="BS120" s="21"/>
      <c r="BT120" s="21"/>
      <c r="BU120" s="22"/>
      <c r="BV120" s="20">
        <f t="shared" si="59"/>
        <v>15</v>
      </c>
      <c r="BW120" s="21"/>
      <c r="BX120" s="21"/>
      <c r="BY120" s="22"/>
      <c r="BZ120" s="20">
        <f t="shared" si="60"/>
        <v>6</v>
      </c>
      <c r="CA120" s="21"/>
      <c r="CB120" s="21"/>
      <c r="CC120" s="22"/>
      <c r="CD120" s="17">
        <f t="shared" si="61"/>
        <v>45</v>
      </c>
      <c r="CE120" s="18"/>
      <c r="CF120" s="18"/>
      <c r="CG120" s="19"/>
      <c r="CH120" s="20" t="str">
        <f t="shared" si="62"/>
        <v>Kesin risk</v>
      </c>
      <c r="CI120" s="21"/>
      <c r="CJ120" s="21"/>
      <c r="CK120" s="22"/>
      <c r="CL120" s="20" t="str">
        <f t="shared" si="63"/>
        <v>Yapılacak düzeltici/önleyici faaliyetlerin gözetim altında uygulanmasına devam edilecektir.</v>
      </c>
      <c r="CM120" s="21"/>
      <c r="CN120" s="21"/>
      <c r="CO120" s="22"/>
    </row>
    <row r="121" spans="1:93" ht="63.75" customHeight="1" x14ac:dyDescent="0.25">
      <c r="A121" s="8">
        <v>100</v>
      </c>
      <c r="B121" s="27" t="s">
        <v>136</v>
      </c>
      <c r="C121" s="27"/>
      <c r="D121" s="27" t="s">
        <v>19</v>
      </c>
      <c r="E121" s="27"/>
      <c r="F121" s="27" t="s">
        <v>323</v>
      </c>
      <c r="G121" s="27"/>
      <c r="H121" s="27"/>
      <c r="I121" s="27"/>
      <c r="J121" s="27" t="s">
        <v>322</v>
      </c>
      <c r="K121" s="27"/>
      <c r="L121" s="27"/>
      <c r="M121" s="27"/>
      <c r="N121" s="27" t="s">
        <v>307</v>
      </c>
      <c r="O121" s="27"/>
      <c r="P121" s="27"/>
      <c r="Q121" s="27"/>
      <c r="R121" s="27" t="s">
        <v>15</v>
      </c>
      <c r="S121" s="27"/>
      <c r="T121" s="27"/>
      <c r="U121" s="27"/>
      <c r="V121" s="27" t="s">
        <v>321</v>
      </c>
      <c r="W121" s="27"/>
      <c r="X121" s="27"/>
      <c r="Y121" s="27"/>
      <c r="Z121" s="20">
        <v>3</v>
      </c>
      <c r="AA121" s="21"/>
      <c r="AB121" s="21"/>
      <c r="AC121" s="22"/>
      <c r="AD121" s="20">
        <v>15</v>
      </c>
      <c r="AE121" s="21"/>
      <c r="AF121" s="21"/>
      <c r="AG121" s="22"/>
      <c r="AH121" s="20">
        <v>6</v>
      </c>
      <c r="AI121" s="21"/>
      <c r="AJ121" s="21"/>
      <c r="AK121" s="22"/>
      <c r="AL121" s="17">
        <f t="shared" si="56"/>
        <v>270</v>
      </c>
      <c r="AM121" s="18"/>
      <c r="AN121" s="18"/>
      <c r="AO121" s="19"/>
      <c r="AP121" s="20" t="str">
        <f t="shared" si="57"/>
        <v>Yüksek risk</v>
      </c>
      <c r="AQ121" s="21"/>
      <c r="AR121" s="21"/>
      <c r="AS121" s="22"/>
      <c r="AT121" s="36" t="str">
        <f t="shared" si="58"/>
        <v>Kısa dönemde iyileştirilmelidir(Birkaç ay içerisinde)</v>
      </c>
      <c r="AU121" s="37"/>
      <c r="AV121" s="37"/>
      <c r="AW121" s="38"/>
      <c r="AX121" s="31" t="s">
        <v>320</v>
      </c>
      <c r="AY121" s="32"/>
      <c r="AZ121" s="32"/>
      <c r="BA121" s="32"/>
      <c r="BB121" s="32"/>
      <c r="BC121" s="32"/>
      <c r="BD121" s="33"/>
      <c r="BE121" s="39" t="s">
        <v>3</v>
      </c>
      <c r="BF121" s="39"/>
      <c r="BG121" s="39"/>
      <c r="BH121" s="31" t="s">
        <v>319</v>
      </c>
      <c r="BI121" s="32"/>
      <c r="BJ121" s="32"/>
      <c r="BK121" s="32"/>
      <c r="BL121" s="32"/>
      <c r="BM121" s="32"/>
      <c r="BN121" s="33"/>
      <c r="BO121" s="34"/>
      <c r="BP121" s="35"/>
      <c r="BQ121" s="35"/>
      <c r="BR121" s="20">
        <v>0.5</v>
      </c>
      <c r="BS121" s="21"/>
      <c r="BT121" s="21"/>
      <c r="BU121" s="22"/>
      <c r="BV121" s="20">
        <f t="shared" si="59"/>
        <v>15</v>
      </c>
      <c r="BW121" s="21"/>
      <c r="BX121" s="21"/>
      <c r="BY121" s="22"/>
      <c r="BZ121" s="20">
        <f t="shared" si="60"/>
        <v>6</v>
      </c>
      <c r="CA121" s="21"/>
      <c r="CB121" s="21"/>
      <c r="CC121" s="22"/>
      <c r="CD121" s="17">
        <f t="shared" si="61"/>
        <v>45</v>
      </c>
      <c r="CE121" s="18"/>
      <c r="CF121" s="18"/>
      <c r="CG121" s="19"/>
      <c r="CH121" s="20" t="str">
        <f t="shared" si="62"/>
        <v>Kesin risk</v>
      </c>
      <c r="CI121" s="21"/>
      <c r="CJ121" s="21"/>
      <c r="CK121" s="22"/>
      <c r="CL121" s="20" t="str">
        <f t="shared" si="63"/>
        <v>Yapılacak düzeltici/önleyici faaliyetlerin gözetim altında uygulanmasına devam edilecektir.</v>
      </c>
      <c r="CM121" s="21"/>
      <c r="CN121" s="21"/>
      <c r="CO121" s="22"/>
    </row>
    <row r="122" spans="1:93" ht="63.75" customHeight="1" x14ac:dyDescent="0.25">
      <c r="A122" s="8">
        <v>101</v>
      </c>
      <c r="B122" s="27" t="s">
        <v>136</v>
      </c>
      <c r="C122" s="27"/>
      <c r="D122" s="27" t="s">
        <v>19</v>
      </c>
      <c r="E122" s="27"/>
      <c r="F122" s="27" t="s">
        <v>318</v>
      </c>
      <c r="G122" s="27"/>
      <c r="H122" s="27"/>
      <c r="I122" s="27"/>
      <c r="J122" s="27" t="s">
        <v>317</v>
      </c>
      <c r="K122" s="27"/>
      <c r="L122" s="27"/>
      <c r="M122" s="27"/>
      <c r="N122" s="27" t="s">
        <v>307</v>
      </c>
      <c r="O122" s="27"/>
      <c r="P122" s="27"/>
      <c r="Q122" s="27"/>
      <c r="R122" s="27" t="s">
        <v>15</v>
      </c>
      <c r="S122" s="27"/>
      <c r="T122" s="27"/>
      <c r="U122" s="27"/>
      <c r="V122" s="27" t="s">
        <v>54</v>
      </c>
      <c r="W122" s="27"/>
      <c r="X122" s="27"/>
      <c r="Y122" s="27"/>
      <c r="Z122" s="20">
        <v>3</v>
      </c>
      <c r="AA122" s="21"/>
      <c r="AB122" s="21"/>
      <c r="AC122" s="22"/>
      <c r="AD122" s="20">
        <v>15</v>
      </c>
      <c r="AE122" s="21"/>
      <c r="AF122" s="21"/>
      <c r="AG122" s="22"/>
      <c r="AH122" s="20">
        <v>6</v>
      </c>
      <c r="AI122" s="21"/>
      <c r="AJ122" s="21"/>
      <c r="AK122" s="22"/>
      <c r="AL122" s="17">
        <f t="shared" si="56"/>
        <v>270</v>
      </c>
      <c r="AM122" s="18"/>
      <c r="AN122" s="18"/>
      <c r="AO122" s="19"/>
      <c r="AP122" s="20" t="str">
        <f t="shared" si="57"/>
        <v>Yüksek risk</v>
      </c>
      <c r="AQ122" s="21"/>
      <c r="AR122" s="21"/>
      <c r="AS122" s="22"/>
      <c r="AT122" s="36" t="str">
        <f t="shared" si="58"/>
        <v>Kısa dönemde iyileştirilmelidir(Birkaç ay içerisinde)</v>
      </c>
      <c r="AU122" s="37"/>
      <c r="AV122" s="37"/>
      <c r="AW122" s="38"/>
      <c r="AX122" s="31" t="s">
        <v>316</v>
      </c>
      <c r="AY122" s="32"/>
      <c r="AZ122" s="32"/>
      <c r="BA122" s="32"/>
      <c r="BB122" s="32"/>
      <c r="BC122" s="32"/>
      <c r="BD122" s="33"/>
      <c r="BE122" s="39" t="s">
        <v>3</v>
      </c>
      <c r="BF122" s="39"/>
      <c r="BG122" s="39"/>
      <c r="BH122" s="31" t="s">
        <v>315</v>
      </c>
      <c r="BI122" s="32"/>
      <c r="BJ122" s="32"/>
      <c r="BK122" s="32"/>
      <c r="BL122" s="32"/>
      <c r="BM122" s="32"/>
      <c r="BN122" s="33"/>
      <c r="BO122" s="34"/>
      <c r="BP122" s="35"/>
      <c r="BQ122" s="35"/>
      <c r="BR122" s="20">
        <v>0.5</v>
      </c>
      <c r="BS122" s="21"/>
      <c r="BT122" s="21"/>
      <c r="BU122" s="22"/>
      <c r="BV122" s="20">
        <f t="shared" si="59"/>
        <v>15</v>
      </c>
      <c r="BW122" s="21"/>
      <c r="BX122" s="21"/>
      <c r="BY122" s="22"/>
      <c r="BZ122" s="20">
        <f t="shared" si="60"/>
        <v>6</v>
      </c>
      <c r="CA122" s="21"/>
      <c r="CB122" s="21"/>
      <c r="CC122" s="22"/>
      <c r="CD122" s="17">
        <f t="shared" si="61"/>
        <v>45</v>
      </c>
      <c r="CE122" s="18"/>
      <c r="CF122" s="18"/>
      <c r="CG122" s="19"/>
      <c r="CH122" s="20" t="str">
        <f t="shared" si="62"/>
        <v>Kesin risk</v>
      </c>
      <c r="CI122" s="21"/>
      <c r="CJ122" s="21"/>
      <c r="CK122" s="22"/>
      <c r="CL122" s="20" t="str">
        <f t="shared" si="63"/>
        <v>Yapılacak düzeltici/önleyici faaliyetlerin gözetim altında uygulanmasına devam edilecektir.</v>
      </c>
      <c r="CM122" s="21"/>
      <c r="CN122" s="21"/>
      <c r="CO122" s="22"/>
    </row>
    <row r="123" spans="1:93" ht="84" customHeight="1" x14ac:dyDescent="0.25">
      <c r="A123" s="8">
        <v>102</v>
      </c>
      <c r="B123" s="27" t="s">
        <v>136</v>
      </c>
      <c r="C123" s="27"/>
      <c r="D123" s="27" t="s">
        <v>19</v>
      </c>
      <c r="E123" s="27"/>
      <c r="F123" s="27" t="s">
        <v>314</v>
      </c>
      <c r="G123" s="27"/>
      <c r="H123" s="27"/>
      <c r="I123" s="27"/>
      <c r="J123" s="27" t="s">
        <v>313</v>
      </c>
      <c r="K123" s="27"/>
      <c r="L123" s="27"/>
      <c r="M123" s="27"/>
      <c r="N123" s="27" t="s">
        <v>307</v>
      </c>
      <c r="O123" s="27"/>
      <c r="P123" s="27"/>
      <c r="Q123" s="27"/>
      <c r="R123" s="27" t="s">
        <v>15</v>
      </c>
      <c r="S123" s="27"/>
      <c r="T123" s="27"/>
      <c r="U123" s="27"/>
      <c r="V123" s="27" t="s">
        <v>312</v>
      </c>
      <c r="W123" s="27"/>
      <c r="X123" s="27"/>
      <c r="Y123" s="27"/>
      <c r="Z123" s="20">
        <v>3</v>
      </c>
      <c r="AA123" s="21"/>
      <c r="AB123" s="21"/>
      <c r="AC123" s="22"/>
      <c r="AD123" s="20">
        <v>15</v>
      </c>
      <c r="AE123" s="21"/>
      <c r="AF123" s="21"/>
      <c r="AG123" s="22"/>
      <c r="AH123" s="20">
        <v>6</v>
      </c>
      <c r="AI123" s="21"/>
      <c r="AJ123" s="21"/>
      <c r="AK123" s="22"/>
      <c r="AL123" s="17">
        <f t="shared" si="56"/>
        <v>270</v>
      </c>
      <c r="AM123" s="18"/>
      <c r="AN123" s="18"/>
      <c r="AO123" s="19"/>
      <c r="AP123" s="20" t="str">
        <f t="shared" si="57"/>
        <v>Yüksek risk</v>
      </c>
      <c r="AQ123" s="21"/>
      <c r="AR123" s="21"/>
      <c r="AS123" s="22"/>
      <c r="AT123" s="36" t="str">
        <f t="shared" si="58"/>
        <v>Kısa dönemde iyileştirilmelidir(Birkaç ay içerisinde)</v>
      </c>
      <c r="AU123" s="37"/>
      <c r="AV123" s="37"/>
      <c r="AW123" s="38"/>
      <c r="AX123" s="31" t="s">
        <v>311</v>
      </c>
      <c r="AY123" s="32"/>
      <c r="AZ123" s="32"/>
      <c r="BA123" s="32"/>
      <c r="BB123" s="32"/>
      <c r="BC123" s="32"/>
      <c r="BD123" s="33"/>
      <c r="BE123" s="39" t="s">
        <v>3</v>
      </c>
      <c r="BF123" s="39"/>
      <c r="BG123" s="39"/>
      <c r="BH123" s="31" t="s">
        <v>310</v>
      </c>
      <c r="BI123" s="32"/>
      <c r="BJ123" s="32"/>
      <c r="BK123" s="32"/>
      <c r="BL123" s="32"/>
      <c r="BM123" s="32"/>
      <c r="BN123" s="33"/>
      <c r="BO123" s="34"/>
      <c r="BP123" s="35"/>
      <c r="BQ123" s="35"/>
      <c r="BR123" s="20">
        <v>0.5</v>
      </c>
      <c r="BS123" s="21"/>
      <c r="BT123" s="21"/>
      <c r="BU123" s="22"/>
      <c r="BV123" s="20">
        <f t="shared" si="59"/>
        <v>15</v>
      </c>
      <c r="BW123" s="21"/>
      <c r="BX123" s="21"/>
      <c r="BY123" s="22"/>
      <c r="BZ123" s="20">
        <f t="shared" si="60"/>
        <v>6</v>
      </c>
      <c r="CA123" s="21"/>
      <c r="CB123" s="21"/>
      <c r="CC123" s="22"/>
      <c r="CD123" s="17">
        <f t="shared" si="61"/>
        <v>45</v>
      </c>
      <c r="CE123" s="18"/>
      <c r="CF123" s="18"/>
      <c r="CG123" s="19"/>
      <c r="CH123" s="20" t="str">
        <f t="shared" si="62"/>
        <v>Kesin risk</v>
      </c>
      <c r="CI123" s="21"/>
      <c r="CJ123" s="21"/>
      <c r="CK123" s="22"/>
      <c r="CL123" s="20" t="str">
        <f t="shared" si="63"/>
        <v>Yapılacak düzeltici/önleyici faaliyetlerin gözetim altında uygulanmasına devam edilecektir.</v>
      </c>
      <c r="CM123" s="21"/>
      <c r="CN123" s="21"/>
      <c r="CO123" s="22"/>
    </row>
    <row r="124" spans="1:93" ht="63.75" customHeight="1" x14ac:dyDescent="0.25">
      <c r="A124" s="8">
        <v>103</v>
      </c>
      <c r="B124" s="27" t="s">
        <v>136</v>
      </c>
      <c r="C124" s="27"/>
      <c r="D124" s="27" t="s">
        <v>19</v>
      </c>
      <c r="E124" s="27"/>
      <c r="F124" s="27" t="s">
        <v>309</v>
      </c>
      <c r="G124" s="27"/>
      <c r="H124" s="27"/>
      <c r="I124" s="27"/>
      <c r="J124" s="27" t="s">
        <v>308</v>
      </c>
      <c r="K124" s="27"/>
      <c r="L124" s="27"/>
      <c r="M124" s="27"/>
      <c r="N124" s="27" t="s">
        <v>307</v>
      </c>
      <c r="O124" s="27"/>
      <c r="P124" s="27"/>
      <c r="Q124" s="27"/>
      <c r="R124" s="27" t="s">
        <v>15</v>
      </c>
      <c r="S124" s="27"/>
      <c r="T124" s="27"/>
      <c r="U124" s="27"/>
      <c r="V124" s="27" t="s">
        <v>54</v>
      </c>
      <c r="W124" s="27"/>
      <c r="X124" s="27"/>
      <c r="Y124" s="27"/>
      <c r="Z124" s="20">
        <v>3</v>
      </c>
      <c r="AA124" s="21"/>
      <c r="AB124" s="21"/>
      <c r="AC124" s="22"/>
      <c r="AD124" s="20">
        <v>15</v>
      </c>
      <c r="AE124" s="21"/>
      <c r="AF124" s="21"/>
      <c r="AG124" s="22"/>
      <c r="AH124" s="20">
        <v>6</v>
      </c>
      <c r="AI124" s="21"/>
      <c r="AJ124" s="21"/>
      <c r="AK124" s="22"/>
      <c r="AL124" s="17">
        <f t="shared" si="56"/>
        <v>270</v>
      </c>
      <c r="AM124" s="18"/>
      <c r="AN124" s="18"/>
      <c r="AO124" s="19"/>
      <c r="AP124" s="20" t="str">
        <f t="shared" si="57"/>
        <v>Yüksek risk</v>
      </c>
      <c r="AQ124" s="21"/>
      <c r="AR124" s="21"/>
      <c r="AS124" s="22"/>
      <c r="AT124" s="36" t="str">
        <f t="shared" si="58"/>
        <v>Kısa dönemde iyileştirilmelidir(Birkaç ay içerisinde)</v>
      </c>
      <c r="AU124" s="37"/>
      <c r="AV124" s="37"/>
      <c r="AW124" s="38"/>
      <c r="AX124" s="31" t="s">
        <v>306</v>
      </c>
      <c r="AY124" s="32"/>
      <c r="AZ124" s="32"/>
      <c r="BA124" s="32"/>
      <c r="BB124" s="32"/>
      <c r="BC124" s="32"/>
      <c r="BD124" s="33"/>
      <c r="BE124" s="39" t="s">
        <v>3</v>
      </c>
      <c r="BF124" s="39"/>
      <c r="BG124" s="39"/>
      <c r="BH124" s="31" t="s">
        <v>305</v>
      </c>
      <c r="BI124" s="32"/>
      <c r="BJ124" s="32"/>
      <c r="BK124" s="32"/>
      <c r="BL124" s="32"/>
      <c r="BM124" s="32"/>
      <c r="BN124" s="33"/>
      <c r="BO124" s="34"/>
      <c r="BP124" s="35"/>
      <c r="BQ124" s="35"/>
      <c r="BR124" s="20">
        <v>0.5</v>
      </c>
      <c r="BS124" s="21"/>
      <c r="BT124" s="21"/>
      <c r="BU124" s="22"/>
      <c r="BV124" s="20">
        <f t="shared" si="59"/>
        <v>15</v>
      </c>
      <c r="BW124" s="21"/>
      <c r="BX124" s="21"/>
      <c r="BY124" s="22"/>
      <c r="BZ124" s="20">
        <f t="shared" si="60"/>
        <v>6</v>
      </c>
      <c r="CA124" s="21"/>
      <c r="CB124" s="21"/>
      <c r="CC124" s="22"/>
      <c r="CD124" s="17">
        <f t="shared" si="61"/>
        <v>45</v>
      </c>
      <c r="CE124" s="18"/>
      <c r="CF124" s="18"/>
      <c r="CG124" s="19"/>
      <c r="CH124" s="20" t="str">
        <f t="shared" si="62"/>
        <v>Kesin risk</v>
      </c>
      <c r="CI124" s="21"/>
      <c r="CJ124" s="21"/>
      <c r="CK124" s="22"/>
      <c r="CL124" s="20" t="str">
        <f t="shared" si="63"/>
        <v>Yapılacak düzeltici/önleyici faaliyetlerin gözetim altında uygulanmasına devam edilecektir.</v>
      </c>
      <c r="CM124" s="21"/>
      <c r="CN124" s="21"/>
      <c r="CO124" s="22"/>
    </row>
    <row r="125" spans="1:93" ht="121.5" customHeight="1" x14ac:dyDescent="0.25">
      <c r="A125" s="8">
        <v>104</v>
      </c>
      <c r="B125" s="27" t="s">
        <v>136</v>
      </c>
      <c r="C125" s="27"/>
      <c r="D125" s="27" t="s">
        <v>19</v>
      </c>
      <c r="E125" s="27"/>
      <c r="F125" s="27" t="s">
        <v>304</v>
      </c>
      <c r="G125" s="27"/>
      <c r="H125" s="27"/>
      <c r="I125" s="27"/>
      <c r="J125" s="27" t="s">
        <v>303</v>
      </c>
      <c r="K125" s="27"/>
      <c r="L125" s="27"/>
      <c r="M125" s="27"/>
      <c r="N125" s="27" t="s">
        <v>302</v>
      </c>
      <c r="O125" s="27"/>
      <c r="P125" s="27"/>
      <c r="Q125" s="27"/>
      <c r="R125" s="27" t="s">
        <v>15</v>
      </c>
      <c r="S125" s="27"/>
      <c r="T125" s="27"/>
      <c r="U125" s="27"/>
      <c r="V125" s="27" t="s">
        <v>54</v>
      </c>
      <c r="W125" s="27"/>
      <c r="X125" s="27"/>
      <c r="Y125" s="27"/>
      <c r="Z125" s="20">
        <v>3</v>
      </c>
      <c r="AA125" s="21"/>
      <c r="AB125" s="21"/>
      <c r="AC125" s="22"/>
      <c r="AD125" s="20">
        <v>40</v>
      </c>
      <c r="AE125" s="21"/>
      <c r="AF125" s="21"/>
      <c r="AG125" s="22"/>
      <c r="AH125" s="20">
        <v>6</v>
      </c>
      <c r="AI125" s="21"/>
      <c r="AJ125" s="21"/>
      <c r="AK125" s="22"/>
      <c r="AL125" s="17">
        <f t="shared" si="56"/>
        <v>720</v>
      </c>
      <c r="AM125" s="18"/>
      <c r="AN125" s="18"/>
      <c r="AO125" s="19"/>
      <c r="AP125" s="20" t="str">
        <f t="shared" si="57"/>
        <v>Çok yüksek risk</v>
      </c>
      <c r="AQ125" s="21"/>
      <c r="AR125" s="21"/>
      <c r="AS125" s="22"/>
      <c r="AT125" s="36" t="str">
        <f t="shared" si="58"/>
        <v>Hemen gerekli önlemler alınmalı veya işin durdurulması, tesisin, binanın kapatılması vb. düşünülmelidir.</v>
      </c>
      <c r="AU125" s="37"/>
      <c r="AV125" s="37"/>
      <c r="AW125" s="38"/>
      <c r="AX125" s="31" t="s">
        <v>301</v>
      </c>
      <c r="AY125" s="32"/>
      <c r="AZ125" s="32"/>
      <c r="BA125" s="32"/>
      <c r="BB125" s="32"/>
      <c r="BC125" s="32"/>
      <c r="BD125" s="33"/>
      <c r="BE125" s="39" t="s">
        <v>3</v>
      </c>
      <c r="BF125" s="39"/>
      <c r="BG125" s="39"/>
      <c r="BH125" s="31" t="s">
        <v>300</v>
      </c>
      <c r="BI125" s="32"/>
      <c r="BJ125" s="32"/>
      <c r="BK125" s="32"/>
      <c r="BL125" s="32"/>
      <c r="BM125" s="32"/>
      <c r="BN125" s="33"/>
      <c r="BO125" s="34"/>
      <c r="BP125" s="35"/>
      <c r="BQ125" s="35"/>
      <c r="BR125" s="20">
        <v>0.5</v>
      </c>
      <c r="BS125" s="21"/>
      <c r="BT125" s="21"/>
      <c r="BU125" s="22"/>
      <c r="BV125" s="20">
        <f t="shared" si="59"/>
        <v>40</v>
      </c>
      <c r="BW125" s="21"/>
      <c r="BX125" s="21"/>
      <c r="BY125" s="22"/>
      <c r="BZ125" s="20">
        <f t="shared" si="60"/>
        <v>6</v>
      </c>
      <c r="CA125" s="21"/>
      <c r="CB125" s="21"/>
      <c r="CC125" s="22"/>
      <c r="CD125" s="17">
        <f t="shared" si="61"/>
        <v>120</v>
      </c>
      <c r="CE125" s="18"/>
      <c r="CF125" s="18"/>
      <c r="CG125" s="19"/>
      <c r="CH125" s="20" t="str">
        <f t="shared" si="62"/>
        <v>Önemli risk</v>
      </c>
      <c r="CI125" s="21"/>
      <c r="CJ125" s="21"/>
      <c r="CK125" s="22"/>
      <c r="CL125" s="20" t="str">
        <f t="shared" si="63"/>
        <v>Risk değeri bu seviyede tutulacak, böylelikle riskin önemi göz önünde bulundurulacak, kontroller daha sık yapılacaktır.</v>
      </c>
      <c r="CM125" s="21"/>
      <c r="CN125" s="21"/>
      <c r="CO125" s="22"/>
    </row>
    <row r="126" spans="1:93" ht="61.5" customHeight="1" x14ac:dyDescent="0.25">
      <c r="A126" s="8">
        <v>105</v>
      </c>
      <c r="B126" s="28" t="s">
        <v>144</v>
      </c>
      <c r="C126" s="30"/>
      <c r="D126" s="27" t="s">
        <v>103</v>
      </c>
      <c r="E126" s="27"/>
      <c r="F126" s="27" t="s">
        <v>295</v>
      </c>
      <c r="G126" s="27"/>
      <c r="H126" s="27"/>
      <c r="I126" s="27"/>
      <c r="J126" s="27" t="s">
        <v>299</v>
      </c>
      <c r="K126" s="27"/>
      <c r="L126" s="27"/>
      <c r="M126" s="27"/>
      <c r="N126" s="27" t="s">
        <v>293</v>
      </c>
      <c r="O126" s="27"/>
      <c r="P126" s="27"/>
      <c r="Q126" s="27"/>
      <c r="R126" s="27" t="s">
        <v>15</v>
      </c>
      <c r="S126" s="27"/>
      <c r="T126" s="27"/>
      <c r="U126" s="27"/>
      <c r="V126" s="28" t="s">
        <v>298</v>
      </c>
      <c r="W126" s="29"/>
      <c r="X126" s="29"/>
      <c r="Y126" s="30"/>
      <c r="Z126" s="20">
        <v>3</v>
      </c>
      <c r="AA126" s="21"/>
      <c r="AB126" s="21"/>
      <c r="AC126" s="22"/>
      <c r="AD126" s="20">
        <v>15</v>
      </c>
      <c r="AE126" s="21"/>
      <c r="AF126" s="21"/>
      <c r="AG126" s="22"/>
      <c r="AH126" s="20">
        <v>3</v>
      </c>
      <c r="AI126" s="21"/>
      <c r="AJ126" s="21"/>
      <c r="AK126" s="22"/>
      <c r="AL126" s="17">
        <f t="shared" si="56"/>
        <v>135</v>
      </c>
      <c r="AM126" s="18"/>
      <c r="AN126" s="18"/>
      <c r="AO126" s="19"/>
      <c r="AP126" s="20" t="str">
        <f t="shared" si="57"/>
        <v>Önemli risk</v>
      </c>
      <c r="AQ126" s="21"/>
      <c r="AR126" s="21"/>
      <c r="AS126" s="22"/>
      <c r="AT126" s="36" t="str">
        <f t="shared" si="58"/>
        <v>Uzun dönemde iyileştirilmelidir(Yıl içerisinde)</v>
      </c>
      <c r="AU126" s="37"/>
      <c r="AV126" s="37"/>
      <c r="AW126" s="38"/>
      <c r="AX126" s="31" t="s">
        <v>297</v>
      </c>
      <c r="AY126" s="32"/>
      <c r="AZ126" s="32"/>
      <c r="BA126" s="32"/>
      <c r="BB126" s="32"/>
      <c r="BC126" s="32"/>
      <c r="BD126" s="33"/>
      <c r="BE126" s="39" t="s">
        <v>3</v>
      </c>
      <c r="BF126" s="39"/>
      <c r="BG126" s="39"/>
      <c r="BH126" s="31" t="s">
        <v>296</v>
      </c>
      <c r="BI126" s="32"/>
      <c r="BJ126" s="32"/>
      <c r="BK126" s="32"/>
      <c r="BL126" s="32"/>
      <c r="BM126" s="32"/>
      <c r="BN126" s="33"/>
      <c r="BO126" s="34"/>
      <c r="BP126" s="35"/>
      <c r="BQ126" s="35"/>
      <c r="BR126" s="20">
        <v>0.5</v>
      </c>
      <c r="BS126" s="21"/>
      <c r="BT126" s="21"/>
      <c r="BU126" s="22"/>
      <c r="BV126" s="20">
        <f t="shared" si="59"/>
        <v>15</v>
      </c>
      <c r="BW126" s="21"/>
      <c r="BX126" s="21"/>
      <c r="BY126" s="22"/>
      <c r="BZ126" s="20">
        <f t="shared" si="60"/>
        <v>3</v>
      </c>
      <c r="CA126" s="21"/>
      <c r="CB126" s="21"/>
      <c r="CC126" s="22"/>
      <c r="CD126" s="17">
        <f t="shared" si="61"/>
        <v>22.5</v>
      </c>
      <c r="CE126" s="18"/>
      <c r="CF126" s="18"/>
      <c r="CG126" s="19"/>
      <c r="CH126" s="20" t="str">
        <f t="shared" si="62"/>
        <v>Kesin risk</v>
      </c>
      <c r="CI126" s="21"/>
      <c r="CJ126" s="21"/>
      <c r="CK126" s="22"/>
      <c r="CL126" s="20" t="str">
        <f t="shared" si="63"/>
        <v>Yapılacak düzeltici/önleyici faaliyetlerin gözetim altında uygulanmasına devam edilecektir.</v>
      </c>
      <c r="CM126" s="21"/>
      <c r="CN126" s="21"/>
      <c r="CO126" s="22"/>
    </row>
    <row r="127" spans="1:93" ht="61.5" customHeight="1" x14ac:dyDescent="0.25">
      <c r="A127" s="8">
        <v>106</v>
      </c>
      <c r="B127" s="27" t="s">
        <v>136</v>
      </c>
      <c r="C127" s="27"/>
      <c r="D127" s="27" t="s">
        <v>19</v>
      </c>
      <c r="E127" s="27"/>
      <c r="F127" s="27" t="s">
        <v>295</v>
      </c>
      <c r="G127" s="27"/>
      <c r="H127" s="27"/>
      <c r="I127" s="27"/>
      <c r="J127" s="27" t="s">
        <v>294</v>
      </c>
      <c r="K127" s="27"/>
      <c r="L127" s="27"/>
      <c r="M127" s="27"/>
      <c r="N127" s="27" t="s">
        <v>293</v>
      </c>
      <c r="O127" s="27"/>
      <c r="P127" s="27"/>
      <c r="Q127" s="27"/>
      <c r="R127" s="27" t="s">
        <v>15</v>
      </c>
      <c r="S127" s="27"/>
      <c r="T127" s="27"/>
      <c r="U127" s="27"/>
      <c r="V127" s="28" t="s">
        <v>292</v>
      </c>
      <c r="W127" s="29"/>
      <c r="X127" s="29"/>
      <c r="Y127" s="30"/>
      <c r="Z127" s="20">
        <v>0.5</v>
      </c>
      <c r="AA127" s="21"/>
      <c r="AB127" s="21"/>
      <c r="AC127" s="22"/>
      <c r="AD127" s="20">
        <v>15</v>
      </c>
      <c r="AE127" s="21"/>
      <c r="AF127" s="21"/>
      <c r="AG127" s="22"/>
      <c r="AH127" s="20">
        <v>3</v>
      </c>
      <c r="AI127" s="21"/>
      <c r="AJ127" s="21"/>
      <c r="AK127" s="22"/>
      <c r="AL127" s="17">
        <f t="shared" si="56"/>
        <v>22.5</v>
      </c>
      <c r="AM127" s="18"/>
      <c r="AN127" s="18"/>
      <c r="AO127" s="19"/>
      <c r="AP127" s="20" t="str">
        <f t="shared" si="57"/>
        <v>Kesin risk</v>
      </c>
      <c r="AQ127" s="21"/>
      <c r="AR127" s="21"/>
      <c r="AS127" s="22"/>
      <c r="AT127" s="36" t="str">
        <f t="shared" si="58"/>
        <v>Gözetim altında uygulanmalıdır.</v>
      </c>
      <c r="AU127" s="37"/>
      <c r="AV127" s="37"/>
      <c r="AW127" s="38"/>
      <c r="AX127" s="31" t="s">
        <v>291</v>
      </c>
      <c r="AY127" s="32"/>
      <c r="AZ127" s="32"/>
      <c r="BA127" s="32"/>
      <c r="BB127" s="32"/>
      <c r="BC127" s="32"/>
      <c r="BD127" s="33"/>
      <c r="BE127" s="39" t="s">
        <v>3</v>
      </c>
      <c r="BF127" s="39"/>
      <c r="BG127" s="39"/>
      <c r="BH127" s="31" t="s">
        <v>290</v>
      </c>
      <c r="BI127" s="32"/>
      <c r="BJ127" s="32"/>
      <c r="BK127" s="32"/>
      <c r="BL127" s="32"/>
      <c r="BM127" s="32"/>
      <c r="BN127" s="33"/>
      <c r="BO127" s="34"/>
      <c r="BP127" s="35"/>
      <c r="BQ127" s="35"/>
      <c r="BR127" s="20">
        <v>0.5</v>
      </c>
      <c r="BS127" s="21"/>
      <c r="BT127" s="21"/>
      <c r="BU127" s="22"/>
      <c r="BV127" s="20">
        <f t="shared" si="59"/>
        <v>15</v>
      </c>
      <c r="BW127" s="21"/>
      <c r="BX127" s="21"/>
      <c r="BY127" s="22"/>
      <c r="BZ127" s="20">
        <f t="shared" si="60"/>
        <v>3</v>
      </c>
      <c r="CA127" s="21"/>
      <c r="CB127" s="21"/>
      <c r="CC127" s="22"/>
      <c r="CD127" s="17">
        <f t="shared" si="61"/>
        <v>22.5</v>
      </c>
      <c r="CE127" s="18"/>
      <c r="CF127" s="18"/>
      <c r="CG127" s="19"/>
      <c r="CH127" s="20" t="str">
        <f t="shared" si="62"/>
        <v>Kesin risk</v>
      </c>
      <c r="CI127" s="21"/>
      <c r="CJ127" s="21"/>
      <c r="CK127" s="22"/>
      <c r="CL127" s="20" t="str">
        <f t="shared" si="63"/>
        <v>Mevcut faaliyetlerin gözetim altında uygulanmasına devam edilecektir.</v>
      </c>
      <c r="CM127" s="21"/>
      <c r="CN127" s="21"/>
      <c r="CO127" s="22"/>
    </row>
    <row r="128" spans="1:93" ht="61.5" customHeight="1" x14ac:dyDescent="0.25">
      <c r="A128" s="8">
        <v>107</v>
      </c>
      <c r="B128" s="28" t="s">
        <v>144</v>
      </c>
      <c r="C128" s="30"/>
      <c r="D128" s="27" t="s">
        <v>103</v>
      </c>
      <c r="E128" s="27"/>
      <c r="F128" s="27" t="s">
        <v>289</v>
      </c>
      <c r="G128" s="27"/>
      <c r="H128" s="27"/>
      <c r="I128" s="27"/>
      <c r="J128" s="27" t="s">
        <v>288</v>
      </c>
      <c r="K128" s="27"/>
      <c r="L128" s="27"/>
      <c r="M128" s="27"/>
      <c r="N128" s="27" t="s">
        <v>287</v>
      </c>
      <c r="O128" s="27"/>
      <c r="P128" s="27"/>
      <c r="Q128" s="27"/>
      <c r="R128" s="27" t="s">
        <v>15</v>
      </c>
      <c r="S128" s="27"/>
      <c r="T128" s="27"/>
      <c r="U128" s="27"/>
      <c r="V128" s="28" t="s">
        <v>286</v>
      </c>
      <c r="W128" s="29"/>
      <c r="X128" s="29"/>
      <c r="Y128" s="30"/>
      <c r="Z128" s="20">
        <v>3</v>
      </c>
      <c r="AA128" s="21"/>
      <c r="AB128" s="21"/>
      <c r="AC128" s="22"/>
      <c r="AD128" s="20">
        <v>15</v>
      </c>
      <c r="AE128" s="21"/>
      <c r="AF128" s="21"/>
      <c r="AG128" s="22"/>
      <c r="AH128" s="20">
        <v>3</v>
      </c>
      <c r="AI128" s="21"/>
      <c r="AJ128" s="21"/>
      <c r="AK128" s="22"/>
      <c r="AL128" s="17">
        <f t="shared" si="56"/>
        <v>135</v>
      </c>
      <c r="AM128" s="18"/>
      <c r="AN128" s="18"/>
      <c r="AO128" s="19"/>
      <c r="AP128" s="20" t="str">
        <f t="shared" si="57"/>
        <v>Önemli risk</v>
      </c>
      <c r="AQ128" s="21"/>
      <c r="AR128" s="21"/>
      <c r="AS128" s="22"/>
      <c r="AT128" s="36" t="str">
        <f t="shared" si="58"/>
        <v>Uzun dönemde iyileştirilmelidir(Yıl içerisinde)</v>
      </c>
      <c r="AU128" s="37"/>
      <c r="AV128" s="37"/>
      <c r="AW128" s="38"/>
      <c r="AX128" s="31" t="s">
        <v>285</v>
      </c>
      <c r="AY128" s="32"/>
      <c r="AZ128" s="32"/>
      <c r="BA128" s="32"/>
      <c r="BB128" s="32"/>
      <c r="BC128" s="32"/>
      <c r="BD128" s="33"/>
      <c r="BE128" s="39" t="s">
        <v>3</v>
      </c>
      <c r="BF128" s="39"/>
      <c r="BG128" s="39"/>
      <c r="BH128" s="31" t="s">
        <v>284</v>
      </c>
      <c r="BI128" s="32"/>
      <c r="BJ128" s="32"/>
      <c r="BK128" s="32"/>
      <c r="BL128" s="32"/>
      <c r="BM128" s="32"/>
      <c r="BN128" s="33"/>
      <c r="BO128" s="34"/>
      <c r="BP128" s="35"/>
      <c r="BQ128" s="35"/>
      <c r="BR128" s="20">
        <v>0.5</v>
      </c>
      <c r="BS128" s="21"/>
      <c r="BT128" s="21"/>
      <c r="BU128" s="22"/>
      <c r="BV128" s="20">
        <f t="shared" si="59"/>
        <v>15</v>
      </c>
      <c r="BW128" s="21"/>
      <c r="BX128" s="21"/>
      <c r="BY128" s="22"/>
      <c r="BZ128" s="20">
        <f t="shared" si="60"/>
        <v>3</v>
      </c>
      <c r="CA128" s="21"/>
      <c r="CB128" s="21"/>
      <c r="CC128" s="22"/>
      <c r="CD128" s="17">
        <f t="shared" si="61"/>
        <v>22.5</v>
      </c>
      <c r="CE128" s="18"/>
      <c r="CF128" s="18"/>
      <c r="CG128" s="19"/>
      <c r="CH128" s="20" t="str">
        <f t="shared" si="62"/>
        <v>Kesin risk</v>
      </c>
      <c r="CI128" s="21"/>
      <c r="CJ128" s="21"/>
      <c r="CK128" s="22"/>
      <c r="CL128" s="20" t="str">
        <f t="shared" si="63"/>
        <v>Yapılacak düzeltici/önleyici faaliyetlerin gözetim altında uygulanmasına devam edilecektir.</v>
      </c>
      <c r="CM128" s="21"/>
      <c r="CN128" s="21"/>
      <c r="CO128" s="22"/>
    </row>
    <row r="129" spans="1:93" ht="61.5" customHeight="1" x14ac:dyDescent="0.25">
      <c r="A129" s="8">
        <v>108</v>
      </c>
      <c r="B129" s="28" t="s">
        <v>144</v>
      </c>
      <c r="C129" s="30"/>
      <c r="D129" s="27" t="s">
        <v>103</v>
      </c>
      <c r="E129" s="27"/>
      <c r="F129" s="27" t="s">
        <v>283</v>
      </c>
      <c r="G129" s="27"/>
      <c r="H129" s="27"/>
      <c r="I129" s="27"/>
      <c r="J129" s="27" t="s">
        <v>282</v>
      </c>
      <c r="K129" s="27"/>
      <c r="L129" s="27"/>
      <c r="M129" s="27"/>
      <c r="N129" s="27" t="s">
        <v>281</v>
      </c>
      <c r="O129" s="27"/>
      <c r="P129" s="27"/>
      <c r="Q129" s="27"/>
      <c r="R129" s="27" t="s">
        <v>15</v>
      </c>
      <c r="S129" s="27"/>
      <c r="T129" s="27"/>
      <c r="U129" s="27"/>
      <c r="V129" s="28" t="s">
        <v>280</v>
      </c>
      <c r="W129" s="29"/>
      <c r="X129" s="29"/>
      <c r="Y129" s="30"/>
      <c r="Z129" s="20">
        <v>1</v>
      </c>
      <c r="AA129" s="21"/>
      <c r="AB129" s="21"/>
      <c r="AC129" s="22"/>
      <c r="AD129" s="20">
        <v>40</v>
      </c>
      <c r="AE129" s="21"/>
      <c r="AF129" s="21"/>
      <c r="AG129" s="22"/>
      <c r="AH129" s="20">
        <v>3</v>
      </c>
      <c r="AI129" s="21"/>
      <c r="AJ129" s="21"/>
      <c r="AK129" s="22"/>
      <c r="AL129" s="17">
        <f t="shared" si="56"/>
        <v>120</v>
      </c>
      <c r="AM129" s="18"/>
      <c r="AN129" s="18"/>
      <c r="AO129" s="19"/>
      <c r="AP129" s="20" t="str">
        <f t="shared" si="57"/>
        <v>Önemli risk</v>
      </c>
      <c r="AQ129" s="21"/>
      <c r="AR129" s="21"/>
      <c r="AS129" s="22"/>
      <c r="AT129" s="36" t="str">
        <f t="shared" si="58"/>
        <v>Uzun dönemde iyileştirilmelidir(Yıl içerisinde)</v>
      </c>
      <c r="AU129" s="37"/>
      <c r="AV129" s="37"/>
      <c r="AW129" s="38"/>
      <c r="AX129" s="31" t="s">
        <v>279</v>
      </c>
      <c r="AY129" s="32"/>
      <c r="AZ129" s="32"/>
      <c r="BA129" s="32"/>
      <c r="BB129" s="32"/>
      <c r="BC129" s="32"/>
      <c r="BD129" s="33"/>
      <c r="BE129" s="39" t="s">
        <v>3</v>
      </c>
      <c r="BF129" s="39"/>
      <c r="BG129" s="39"/>
      <c r="BH129" s="31" t="s">
        <v>278</v>
      </c>
      <c r="BI129" s="32"/>
      <c r="BJ129" s="32"/>
      <c r="BK129" s="32"/>
      <c r="BL129" s="32"/>
      <c r="BM129" s="32"/>
      <c r="BN129" s="33"/>
      <c r="BO129" s="34"/>
      <c r="BP129" s="35"/>
      <c r="BQ129" s="35"/>
      <c r="BR129" s="20">
        <v>0.5</v>
      </c>
      <c r="BS129" s="21"/>
      <c r="BT129" s="21"/>
      <c r="BU129" s="22"/>
      <c r="BV129" s="20">
        <f t="shared" si="59"/>
        <v>40</v>
      </c>
      <c r="BW129" s="21"/>
      <c r="BX129" s="21"/>
      <c r="BY129" s="22"/>
      <c r="BZ129" s="20">
        <f t="shared" si="60"/>
        <v>3</v>
      </c>
      <c r="CA129" s="21"/>
      <c r="CB129" s="21"/>
      <c r="CC129" s="22"/>
      <c r="CD129" s="17">
        <f t="shared" si="61"/>
        <v>60</v>
      </c>
      <c r="CE129" s="18"/>
      <c r="CF129" s="18"/>
      <c r="CG129" s="19"/>
      <c r="CH129" s="20" t="str">
        <f t="shared" si="62"/>
        <v>Kesin risk</v>
      </c>
      <c r="CI129" s="21"/>
      <c r="CJ129" s="21"/>
      <c r="CK129" s="22"/>
      <c r="CL129" s="20" t="str">
        <f t="shared" si="63"/>
        <v>Yapılacak düzeltici/önleyici faaliyetlerin gözetim altında uygulanmasına devam edilecektir.</v>
      </c>
      <c r="CM129" s="21"/>
      <c r="CN129" s="21"/>
      <c r="CO129" s="22"/>
    </row>
    <row r="130" spans="1:93" ht="76.5" customHeight="1" x14ac:dyDescent="0.25">
      <c r="A130" s="8">
        <v>109</v>
      </c>
      <c r="B130" s="28" t="s">
        <v>144</v>
      </c>
      <c r="C130" s="30"/>
      <c r="D130" s="27" t="s">
        <v>103</v>
      </c>
      <c r="E130" s="27"/>
      <c r="F130" s="27" t="s">
        <v>277</v>
      </c>
      <c r="G130" s="27"/>
      <c r="H130" s="27"/>
      <c r="I130" s="27"/>
      <c r="J130" s="27" t="s">
        <v>276</v>
      </c>
      <c r="K130" s="27"/>
      <c r="L130" s="27"/>
      <c r="M130" s="27"/>
      <c r="N130" s="27" t="s">
        <v>275</v>
      </c>
      <c r="O130" s="27"/>
      <c r="P130" s="27"/>
      <c r="Q130" s="27"/>
      <c r="R130" s="27" t="s">
        <v>15</v>
      </c>
      <c r="S130" s="27"/>
      <c r="T130" s="27"/>
      <c r="U130" s="27"/>
      <c r="V130" s="28" t="s">
        <v>274</v>
      </c>
      <c r="W130" s="29"/>
      <c r="X130" s="29"/>
      <c r="Y130" s="30"/>
      <c r="Z130" s="20">
        <v>0.5</v>
      </c>
      <c r="AA130" s="21"/>
      <c r="AB130" s="21"/>
      <c r="AC130" s="22"/>
      <c r="AD130" s="20">
        <v>40</v>
      </c>
      <c r="AE130" s="21"/>
      <c r="AF130" s="21"/>
      <c r="AG130" s="22"/>
      <c r="AH130" s="20">
        <v>2</v>
      </c>
      <c r="AI130" s="21"/>
      <c r="AJ130" s="21"/>
      <c r="AK130" s="22"/>
      <c r="AL130" s="17">
        <f t="shared" si="56"/>
        <v>40</v>
      </c>
      <c r="AM130" s="18"/>
      <c r="AN130" s="18"/>
      <c r="AO130" s="19"/>
      <c r="AP130" s="20" t="str">
        <f t="shared" si="57"/>
        <v>Kesin risk</v>
      </c>
      <c r="AQ130" s="21"/>
      <c r="AR130" s="21"/>
      <c r="AS130" s="22"/>
      <c r="AT130" s="36" t="str">
        <f t="shared" si="58"/>
        <v>Gözetim altında uygulanmalıdır.</v>
      </c>
      <c r="AU130" s="37"/>
      <c r="AV130" s="37"/>
      <c r="AW130" s="38"/>
      <c r="AX130" s="31" t="s">
        <v>273</v>
      </c>
      <c r="AY130" s="32"/>
      <c r="AZ130" s="32"/>
      <c r="BA130" s="32"/>
      <c r="BB130" s="32"/>
      <c r="BC130" s="32"/>
      <c r="BD130" s="33"/>
      <c r="BE130" s="39" t="s">
        <v>3</v>
      </c>
      <c r="BF130" s="39"/>
      <c r="BG130" s="39"/>
      <c r="BH130" s="31" t="s">
        <v>272</v>
      </c>
      <c r="BI130" s="32"/>
      <c r="BJ130" s="32"/>
      <c r="BK130" s="32"/>
      <c r="BL130" s="32"/>
      <c r="BM130" s="32"/>
      <c r="BN130" s="33"/>
      <c r="BO130" s="34"/>
      <c r="BP130" s="35"/>
      <c r="BQ130" s="35"/>
      <c r="BR130" s="20">
        <v>0.5</v>
      </c>
      <c r="BS130" s="21"/>
      <c r="BT130" s="21"/>
      <c r="BU130" s="22"/>
      <c r="BV130" s="20">
        <f t="shared" si="59"/>
        <v>40</v>
      </c>
      <c r="BW130" s="21"/>
      <c r="BX130" s="21"/>
      <c r="BY130" s="22"/>
      <c r="BZ130" s="20">
        <f t="shared" si="60"/>
        <v>2</v>
      </c>
      <c r="CA130" s="21"/>
      <c r="CB130" s="21"/>
      <c r="CC130" s="22"/>
      <c r="CD130" s="17">
        <f t="shared" si="61"/>
        <v>40</v>
      </c>
      <c r="CE130" s="18"/>
      <c r="CF130" s="18"/>
      <c r="CG130" s="19"/>
      <c r="CH130" s="20" t="str">
        <f t="shared" si="62"/>
        <v>Kesin risk</v>
      </c>
      <c r="CI130" s="21"/>
      <c r="CJ130" s="21"/>
      <c r="CK130" s="22"/>
      <c r="CL130" s="20" t="str">
        <f t="shared" si="63"/>
        <v>Mevcut faaliyetlerin gözetim altında uygulanmasına devam edilecektir.</v>
      </c>
      <c r="CM130" s="21"/>
      <c r="CN130" s="21"/>
      <c r="CO130" s="22"/>
    </row>
    <row r="131" spans="1:93" ht="103.5" customHeight="1" x14ac:dyDescent="0.25">
      <c r="A131" s="8">
        <v>110</v>
      </c>
      <c r="B131" s="27" t="s">
        <v>136</v>
      </c>
      <c r="C131" s="27"/>
      <c r="D131" s="27" t="s">
        <v>19</v>
      </c>
      <c r="E131" s="27"/>
      <c r="F131" s="27" t="s">
        <v>38</v>
      </c>
      <c r="G131" s="27"/>
      <c r="H131" s="27"/>
      <c r="I131" s="27"/>
      <c r="J131" s="27" t="s">
        <v>37</v>
      </c>
      <c r="K131" s="27"/>
      <c r="L131" s="27"/>
      <c r="M131" s="27"/>
      <c r="N131" s="27" t="s">
        <v>36</v>
      </c>
      <c r="O131" s="27"/>
      <c r="P131" s="27"/>
      <c r="Q131" s="27"/>
      <c r="R131" s="27" t="s">
        <v>15</v>
      </c>
      <c r="S131" s="27"/>
      <c r="T131" s="27"/>
      <c r="U131" s="27"/>
      <c r="V131" s="27" t="s">
        <v>35</v>
      </c>
      <c r="W131" s="27"/>
      <c r="X131" s="27"/>
      <c r="Y131" s="27"/>
      <c r="Z131" s="20">
        <v>1</v>
      </c>
      <c r="AA131" s="21"/>
      <c r="AB131" s="21"/>
      <c r="AC131" s="22"/>
      <c r="AD131" s="20">
        <v>15</v>
      </c>
      <c r="AE131" s="21"/>
      <c r="AF131" s="21"/>
      <c r="AG131" s="22"/>
      <c r="AH131" s="20">
        <v>2</v>
      </c>
      <c r="AI131" s="21"/>
      <c r="AJ131" s="21"/>
      <c r="AK131" s="22"/>
      <c r="AL131" s="17">
        <f t="shared" si="56"/>
        <v>30</v>
      </c>
      <c r="AM131" s="18"/>
      <c r="AN131" s="18"/>
      <c r="AO131" s="19"/>
      <c r="AP131" s="20" t="str">
        <f t="shared" si="57"/>
        <v>Kesin risk</v>
      </c>
      <c r="AQ131" s="21"/>
      <c r="AR131" s="21"/>
      <c r="AS131" s="22"/>
      <c r="AT131" s="36" t="str">
        <f t="shared" si="58"/>
        <v>Gözetim altında uygulanmalıdır.</v>
      </c>
      <c r="AU131" s="37"/>
      <c r="AV131" s="37"/>
      <c r="AW131" s="38"/>
      <c r="AX131" s="31" t="s">
        <v>34</v>
      </c>
      <c r="AY131" s="32"/>
      <c r="AZ131" s="32"/>
      <c r="BA131" s="32"/>
      <c r="BB131" s="32"/>
      <c r="BC131" s="32"/>
      <c r="BD131" s="33"/>
      <c r="BE131" s="39" t="s">
        <v>3</v>
      </c>
      <c r="BF131" s="39"/>
      <c r="BG131" s="39"/>
      <c r="BH131" s="31" t="s">
        <v>33</v>
      </c>
      <c r="BI131" s="32"/>
      <c r="BJ131" s="32"/>
      <c r="BK131" s="32"/>
      <c r="BL131" s="32"/>
      <c r="BM131" s="32"/>
      <c r="BN131" s="33"/>
      <c r="BO131" s="34"/>
      <c r="BP131" s="35"/>
      <c r="BQ131" s="35"/>
      <c r="BR131" s="20">
        <v>0.5</v>
      </c>
      <c r="BS131" s="21"/>
      <c r="BT131" s="21"/>
      <c r="BU131" s="22"/>
      <c r="BV131" s="20">
        <f t="shared" si="59"/>
        <v>15</v>
      </c>
      <c r="BW131" s="21"/>
      <c r="BX131" s="21"/>
      <c r="BY131" s="22"/>
      <c r="BZ131" s="20">
        <f t="shared" si="60"/>
        <v>2</v>
      </c>
      <c r="CA131" s="21"/>
      <c r="CB131" s="21"/>
      <c r="CC131" s="22"/>
      <c r="CD131" s="17">
        <f t="shared" si="61"/>
        <v>15</v>
      </c>
      <c r="CE131" s="18"/>
      <c r="CF131" s="18"/>
      <c r="CG131" s="19"/>
      <c r="CH131" s="20" t="str">
        <f t="shared" si="62"/>
        <v>Kabul edilebilir risk</v>
      </c>
      <c r="CI131" s="21"/>
      <c r="CJ131" s="21"/>
      <c r="CK131" s="22"/>
      <c r="CL131" s="20" t="str">
        <f t="shared" si="63"/>
        <v>Yapılacak düzeltici/önleyici faaliyetlerin gözetim altında uygulanmasına devam edilecektir.</v>
      </c>
      <c r="CM131" s="21"/>
      <c r="CN131" s="21"/>
      <c r="CO131" s="22"/>
    </row>
    <row r="132" spans="1:93" ht="92.25" customHeight="1" x14ac:dyDescent="0.25">
      <c r="A132" s="8">
        <v>111</v>
      </c>
      <c r="B132" s="27" t="s">
        <v>136</v>
      </c>
      <c r="C132" s="27"/>
      <c r="D132" s="27" t="s">
        <v>19</v>
      </c>
      <c r="E132" s="27"/>
      <c r="F132" s="27" t="s">
        <v>32</v>
      </c>
      <c r="G132" s="27"/>
      <c r="H132" s="27"/>
      <c r="I132" s="27"/>
      <c r="J132" s="27" t="s">
        <v>31</v>
      </c>
      <c r="K132" s="27"/>
      <c r="L132" s="27"/>
      <c r="M132" s="27"/>
      <c r="N132" s="27" t="s">
        <v>30</v>
      </c>
      <c r="O132" s="27"/>
      <c r="P132" s="27"/>
      <c r="Q132" s="27"/>
      <c r="R132" s="27" t="s">
        <v>15</v>
      </c>
      <c r="S132" s="27"/>
      <c r="T132" s="27"/>
      <c r="U132" s="27"/>
      <c r="V132" s="27" t="s">
        <v>35</v>
      </c>
      <c r="W132" s="27"/>
      <c r="X132" s="27"/>
      <c r="Y132" s="27"/>
      <c r="Z132" s="20">
        <v>1</v>
      </c>
      <c r="AA132" s="21"/>
      <c r="AB132" s="21"/>
      <c r="AC132" s="22"/>
      <c r="AD132" s="20">
        <v>15</v>
      </c>
      <c r="AE132" s="21"/>
      <c r="AF132" s="21"/>
      <c r="AG132" s="22"/>
      <c r="AH132" s="20">
        <v>2</v>
      </c>
      <c r="AI132" s="21"/>
      <c r="AJ132" s="21"/>
      <c r="AK132" s="22"/>
      <c r="AL132" s="17">
        <f t="shared" si="56"/>
        <v>30</v>
      </c>
      <c r="AM132" s="18"/>
      <c r="AN132" s="18"/>
      <c r="AO132" s="19"/>
      <c r="AP132" s="20" t="str">
        <f t="shared" si="57"/>
        <v>Kesin risk</v>
      </c>
      <c r="AQ132" s="21"/>
      <c r="AR132" s="21"/>
      <c r="AS132" s="22"/>
      <c r="AT132" s="36" t="str">
        <f t="shared" si="58"/>
        <v>Gözetim altında uygulanmalıdır.</v>
      </c>
      <c r="AU132" s="37"/>
      <c r="AV132" s="37"/>
      <c r="AW132" s="38"/>
      <c r="AX132" s="31" t="s">
        <v>29</v>
      </c>
      <c r="AY132" s="32"/>
      <c r="AZ132" s="32"/>
      <c r="BA132" s="32"/>
      <c r="BB132" s="32"/>
      <c r="BC132" s="32"/>
      <c r="BD132" s="33"/>
      <c r="BE132" s="39" t="s">
        <v>3</v>
      </c>
      <c r="BF132" s="39"/>
      <c r="BG132" s="39"/>
      <c r="BH132" s="31" t="s">
        <v>28</v>
      </c>
      <c r="BI132" s="32"/>
      <c r="BJ132" s="32"/>
      <c r="BK132" s="32"/>
      <c r="BL132" s="32"/>
      <c r="BM132" s="32"/>
      <c r="BN132" s="33"/>
      <c r="BO132" s="34"/>
      <c r="BP132" s="35"/>
      <c r="BQ132" s="35"/>
      <c r="BR132" s="20">
        <v>0.5</v>
      </c>
      <c r="BS132" s="21"/>
      <c r="BT132" s="21"/>
      <c r="BU132" s="22"/>
      <c r="BV132" s="20">
        <f t="shared" si="59"/>
        <v>15</v>
      </c>
      <c r="BW132" s="21"/>
      <c r="BX132" s="21"/>
      <c r="BY132" s="22"/>
      <c r="BZ132" s="20">
        <f t="shared" si="60"/>
        <v>2</v>
      </c>
      <c r="CA132" s="21"/>
      <c r="CB132" s="21"/>
      <c r="CC132" s="22"/>
      <c r="CD132" s="17">
        <f t="shared" si="61"/>
        <v>15</v>
      </c>
      <c r="CE132" s="18"/>
      <c r="CF132" s="18"/>
      <c r="CG132" s="19"/>
      <c r="CH132" s="20" t="str">
        <f t="shared" si="62"/>
        <v>Kabul edilebilir risk</v>
      </c>
      <c r="CI132" s="21"/>
      <c r="CJ132" s="21"/>
      <c r="CK132" s="22"/>
      <c r="CL132" s="20" t="str">
        <f t="shared" si="63"/>
        <v>Yapılacak düzeltici/önleyici faaliyetlerin gözetim altında uygulanmasına devam edilecektir.</v>
      </c>
      <c r="CM132" s="21"/>
      <c r="CN132" s="21"/>
      <c r="CO132" s="22"/>
    </row>
    <row r="133" spans="1:93" ht="69" customHeight="1" x14ac:dyDescent="0.25">
      <c r="A133" s="8">
        <v>112</v>
      </c>
      <c r="B133" s="28" t="s">
        <v>144</v>
      </c>
      <c r="C133" s="30"/>
      <c r="D133" s="28" t="s">
        <v>103</v>
      </c>
      <c r="E133" s="30"/>
      <c r="F133" s="27" t="s">
        <v>267</v>
      </c>
      <c r="G133" s="27"/>
      <c r="H133" s="27"/>
      <c r="I133" s="27"/>
      <c r="J133" s="27" t="s">
        <v>271</v>
      </c>
      <c r="K133" s="27"/>
      <c r="L133" s="27"/>
      <c r="M133" s="27"/>
      <c r="N133" s="27" t="s">
        <v>270</v>
      </c>
      <c r="O133" s="27"/>
      <c r="P133" s="27"/>
      <c r="Q133" s="27"/>
      <c r="R133" s="27" t="s">
        <v>15</v>
      </c>
      <c r="S133" s="27"/>
      <c r="T133" s="27"/>
      <c r="U133" s="27"/>
      <c r="V133" s="27" t="s">
        <v>54</v>
      </c>
      <c r="W133" s="27"/>
      <c r="X133" s="27"/>
      <c r="Y133" s="27"/>
      <c r="Z133" s="20">
        <v>3</v>
      </c>
      <c r="AA133" s="21"/>
      <c r="AB133" s="21"/>
      <c r="AC133" s="22"/>
      <c r="AD133" s="20">
        <v>40</v>
      </c>
      <c r="AE133" s="21"/>
      <c r="AF133" s="21"/>
      <c r="AG133" s="22"/>
      <c r="AH133" s="20">
        <v>3</v>
      </c>
      <c r="AI133" s="21"/>
      <c r="AJ133" s="21"/>
      <c r="AK133" s="22"/>
      <c r="AL133" s="17">
        <f t="shared" si="56"/>
        <v>360</v>
      </c>
      <c r="AM133" s="18"/>
      <c r="AN133" s="18"/>
      <c r="AO133" s="19"/>
      <c r="AP133" s="20" t="str">
        <f t="shared" si="57"/>
        <v>Yüksek risk</v>
      </c>
      <c r="AQ133" s="21"/>
      <c r="AR133" s="21"/>
      <c r="AS133" s="22"/>
      <c r="AT133" s="36" t="str">
        <f t="shared" si="58"/>
        <v>Kısa dönemde iyileştirilmelidir(Birkaç ay içerisinde)</v>
      </c>
      <c r="AU133" s="37"/>
      <c r="AV133" s="37"/>
      <c r="AW133" s="38"/>
      <c r="AX133" s="31" t="s">
        <v>269</v>
      </c>
      <c r="AY133" s="32"/>
      <c r="AZ133" s="32"/>
      <c r="BA133" s="32"/>
      <c r="BB133" s="32"/>
      <c r="BC133" s="32"/>
      <c r="BD133" s="33"/>
      <c r="BE133" s="39" t="s">
        <v>3</v>
      </c>
      <c r="BF133" s="39"/>
      <c r="BG133" s="39"/>
      <c r="BH133" s="31" t="s">
        <v>268</v>
      </c>
      <c r="BI133" s="32"/>
      <c r="BJ133" s="32"/>
      <c r="BK133" s="32"/>
      <c r="BL133" s="32"/>
      <c r="BM133" s="32"/>
      <c r="BN133" s="33"/>
      <c r="BO133" s="34"/>
      <c r="BP133" s="35"/>
      <c r="BQ133" s="35"/>
      <c r="BR133" s="20">
        <v>0.5</v>
      </c>
      <c r="BS133" s="21"/>
      <c r="BT133" s="21"/>
      <c r="BU133" s="22"/>
      <c r="BV133" s="20">
        <f t="shared" si="59"/>
        <v>40</v>
      </c>
      <c r="BW133" s="21"/>
      <c r="BX133" s="21"/>
      <c r="BY133" s="22"/>
      <c r="BZ133" s="20">
        <f t="shared" si="60"/>
        <v>3</v>
      </c>
      <c r="CA133" s="21"/>
      <c r="CB133" s="21"/>
      <c r="CC133" s="22"/>
      <c r="CD133" s="17">
        <f t="shared" si="61"/>
        <v>60</v>
      </c>
      <c r="CE133" s="18"/>
      <c r="CF133" s="18"/>
      <c r="CG133" s="19"/>
      <c r="CH133" s="20" t="str">
        <f t="shared" si="62"/>
        <v>Kesin risk</v>
      </c>
      <c r="CI133" s="21"/>
      <c r="CJ133" s="21"/>
      <c r="CK133" s="22"/>
      <c r="CL133" s="20" t="str">
        <f t="shared" si="63"/>
        <v>Yapılacak düzeltici/önleyici faaliyetlerin gözetim altında uygulanmasına devam edilecektir.</v>
      </c>
      <c r="CM133" s="21"/>
      <c r="CN133" s="21"/>
      <c r="CO133" s="22"/>
    </row>
    <row r="134" spans="1:93" ht="60" customHeight="1" x14ac:dyDescent="0.25">
      <c r="A134" s="8">
        <v>113</v>
      </c>
      <c r="B134" s="28" t="s">
        <v>144</v>
      </c>
      <c r="C134" s="30"/>
      <c r="D134" s="28" t="s">
        <v>103</v>
      </c>
      <c r="E134" s="30"/>
      <c r="F134" s="27" t="s">
        <v>267</v>
      </c>
      <c r="G134" s="27"/>
      <c r="H134" s="27"/>
      <c r="I134" s="27"/>
      <c r="J134" s="27" t="s">
        <v>266</v>
      </c>
      <c r="K134" s="27"/>
      <c r="L134" s="27"/>
      <c r="M134" s="27"/>
      <c r="N134" s="27" t="s">
        <v>265</v>
      </c>
      <c r="O134" s="27"/>
      <c r="P134" s="27"/>
      <c r="Q134" s="27"/>
      <c r="R134" s="27" t="s">
        <v>15</v>
      </c>
      <c r="S134" s="27"/>
      <c r="T134" s="27"/>
      <c r="U134" s="27"/>
      <c r="V134" s="27" t="s">
        <v>264</v>
      </c>
      <c r="W134" s="27"/>
      <c r="X134" s="27"/>
      <c r="Y134" s="27"/>
      <c r="Z134" s="20">
        <v>3</v>
      </c>
      <c r="AA134" s="21"/>
      <c r="AB134" s="21"/>
      <c r="AC134" s="22"/>
      <c r="AD134" s="20">
        <v>15</v>
      </c>
      <c r="AE134" s="21"/>
      <c r="AF134" s="21"/>
      <c r="AG134" s="22"/>
      <c r="AH134" s="20">
        <v>3</v>
      </c>
      <c r="AI134" s="21"/>
      <c r="AJ134" s="21"/>
      <c r="AK134" s="22"/>
      <c r="AL134" s="17">
        <f t="shared" si="56"/>
        <v>135</v>
      </c>
      <c r="AM134" s="18"/>
      <c r="AN134" s="18"/>
      <c r="AO134" s="19"/>
      <c r="AP134" s="20" t="str">
        <f t="shared" si="57"/>
        <v>Önemli risk</v>
      </c>
      <c r="AQ134" s="21"/>
      <c r="AR134" s="21"/>
      <c r="AS134" s="22"/>
      <c r="AT134" s="36" t="str">
        <f t="shared" si="58"/>
        <v>Uzun dönemde iyileştirilmelidir(Yıl içerisinde)</v>
      </c>
      <c r="AU134" s="37"/>
      <c r="AV134" s="37"/>
      <c r="AW134" s="38"/>
      <c r="AX134" s="31" t="s">
        <v>263</v>
      </c>
      <c r="AY134" s="32"/>
      <c r="AZ134" s="32"/>
      <c r="BA134" s="32"/>
      <c r="BB134" s="32"/>
      <c r="BC134" s="32"/>
      <c r="BD134" s="33"/>
      <c r="BE134" s="39" t="s">
        <v>3</v>
      </c>
      <c r="BF134" s="39"/>
      <c r="BG134" s="39"/>
      <c r="BH134" s="31" t="s">
        <v>262</v>
      </c>
      <c r="BI134" s="32"/>
      <c r="BJ134" s="32"/>
      <c r="BK134" s="32"/>
      <c r="BL134" s="32"/>
      <c r="BM134" s="32"/>
      <c r="BN134" s="33"/>
      <c r="BO134" s="34"/>
      <c r="BP134" s="35"/>
      <c r="BQ134" s="35"/>
      <c r="BR134" s="20">
        <v>0.5</v>
      </c>
      <c r="BS134" s="21"/>
      <c r="BT134" s="21"/>
      <c r="BU134" s="22"/>
      <c r="BV134" s="20">
        <f t="shared" si="59"/>
        <v>15</v>
      </c>
      <c r="BW134" s="21"/>
      <c r="BX134" s="21"/>
      <c r="BY134" s="22"/>
      <c r="BZ134" s="20">
        <f t="shared" si="60"/>
        <v>3</v>
      </c>
      <c r="CA134" s="21"/>
      <c r="CB134" s="21"/>
      <c r="CC134" s="22"/>
      <c r="CD134" s="17">
        <f t="shared" si="61"/>
        <v>22.5</v>
      </c>
      <c r="CE134" s="18"/>
      <c r="CF134" s="18"/>
      <c r="CG134" s="19"/>
      <c r="CH134" s="20" t="str">
        <f t="shared" si="62"/>
        <v>Kesin risk</v>
      </c>
      <c r="CI134" s="21"/>
      <c r="CJ134" s="21"/>
      <c r="CK134" s="22"/>
      <c r="CL134" s="20" t="str">
        <f t="shared" si="63"/>
        <v>Yapılacak düzeltici/önleyici faaliyetlerin gözetim altında uygulanmasına devam edilecektir.</v>
      </c>
      <c r="CM134" s="21"/>
      <c r="CN134" s="21"/>
      <c r="CO134" s="22"/>
    </row>
    <row r="135" spans="1:93" ht="118.5" customHeight="1" x14ac:dyDescent="0.25">
      <c r="A135" s="8">
        <v>114</v>
      </c>
      <c r="B135" s="27" t="s">
        <v>136</v>
      </c>
      <c r="C135" s="27"/>
      <c r="D135" s="27" t="s">
        <v>253</v>
      </c>
      <c r="E135" s="27"/>
      <c r="F135" s="27" t="s">
        <v>239</v>
      </c>
      <c r="G135" s="27"/>
      <c r="H135" s="27"/>
      <c r="I135" s="27"/>
      <c r="J135" s="27" t="s">
        <v>244</v>
      </c>
      <c r="K135" s="27"/>
      <c r="L135" s="27"/>
      <c r="M135" s="27"/>
      <c r="N135" s="27" t="s">
        <v>243</v>
      </c>
      <c r="O135" s="27"/>
      <c r="P135" s="27"/>
      <c r="Q135" s="27"/>
      <c r="R135" s="27" t="s">
        <v>252</v>
      </c>
      <c r="S135" s="27"/>
      <c r="T135" s="27"/>
      <c r="U135" s="27"/>
      <c r="V135" s="27" t="s">
        <v>242</v>
      </c>
      <c r="W135" s="27"/>
      <c r="X135" s="27"/>
      <c r="Y135" s="27"/>
      <c r="Z135" s="20">
        <v>6</v>
      </c>
      <c r="AA135" s="21"/>
      <c r="AB135" s="21"/>
      <c r="AC135" s="22"/>
      <c r="AD135" s="20">
        <v>15</v>
      </c>
      <c r="AE135" s="21"/>
      <c r="AF135" s="21"/>
      <c r="AG135" s="22"/>
      <c r="AH135" s="20">
        <v>6</v>
      </c>
      <c r="AI135" s="21"/>
      <c r="AJ135" s="21"/>
      <c r="AK135" s="22"/>
      <c r="AL135" s="17">
        <f t="shared" si="56"/>
        <v>540</v>
      </c>
      <c r="AM135" s="18"/>
      <c r="AN135" s="18"/>
      <c r="AO135" s="19"/>
      <c r="AP135" s="20" t="str">
        <f t="shared" si="57"/>
        <v>Çok yüksek risk</v>
      </c>
      <c r="AQ135" s="21"/>
      <c r="AR135" s="21"/>
      <c r="AS135" s="22"/>
      <c r="AT135" s="36" t="str">
        <f t="shared" si="58"/>
        <v>Hemen gerekli önlemler alınmalı veya işin durdurulması, tesisin, binanın kapatılması vb. düşünülmelidir.</v>
      </c>
      <c r="AU135" s="37"/>
      <c r="AV135" s="37"/>
      <c r="AW135" s="38"/>
      <c r="AX135" s="31" t="s">
        <v>241</v>
      </c>
      <c r="AY135" s="32"/>
      <c r="AZ135" s="32"/>
      <c r="BA135" s="32"/>
      <c r="BB135" s="32"/>
      <c r="BC135" s="32"/>
      <c r="BD135" s="33"/>
      <c r="BE135" s="39" t="s">
        <v>3</v>
      </c>
      <c r="BF135" s="39"/>
      <c r="BG135" s="39"/>
      <c r="BH135" s="31" t="s">
        <v>240</v>
      </c>
      <c r="BI135" s="32"/>
      <c r="BJ135" s="32"/>
      <c r="BK135" s="32"/>
      <c r="BL135" s="32"/>
      <c r="BM135" s="32"/>
      <c r="BN135" s="33"/>
      <c r="BO135" s="34"/>
      <c r="BP135" s="35"/>
      <c r="BQ135" s="35"/>
      <c r="BR135" s="20">
        <v>0.5</v>
      </c>
      <c r="BS135" s="21"/>
      <c r="BT135" s="21"/>
      <c r="BU135" s="22"/>
      <c r="BV135" s="20">
        <f t="shared" si="59"/>
        <v>15</v>
      </c>
      <c r="BW135" s="21"/>
      <c r="BX135" s="21"/>
      <c r="BY135" s="22"/>
      <c r="BZ135" s="20">
        <f t="shared" si="60"/>
        <v>6</v>
      </c>
      <c r="CA135" s="21"/>
      <c r="CB135" s="21"/>
      <c r="CC135" s="22"/>
      <c r="CD135" s="17">
        <f t="shared" si="61"/>
        <v>45</v>
      </c>
      <c r="CE135" s="18"/>
      <c r="CF135" s="18"/>
      <c r="CG135" s="19"/>
      <c r="CH135" s="20" t="str">
        <f t="shared" si="62"/>
        <v>Kesin risk</v>
      </c>
      <c r="CI135" s="21"/>
      <c r="CJ135" s="21"/>
      <c r="CK135" s="22"/>
      <c r="CL135" s="20" t="str">
        <f t="shared" si="63"/>
        <v>Yapılacak düzeltici/önleyici faaliyetlerin gözetim altında uygulanmasına devam edilecektir.</v>
      </c>
      <c r="CM135" s="21"/>
      <c r="CN135" s="21"/>
      <c r="CO135" s="22"/>
    </row>
    <row r="136" spans="1:93" ht="114.75" customHeight="1" x14ac:dyDescent="0.25">
      <c r="A136" s="8">
        <v>115</v>
      </c>
      <c r="B136" s="27" t="s">
        <v>136</v>
      </c>
      <c r="C136" s="27"/>
      <c r="D136" s="27" t="s">
        <v>253</v>
      </c>
      <c r="E136" s="27"/>
      <c r="F136" s="27" t="s">
        <v>239</v>
      </c>
      <c r="G136" s="27"/>
      <c r="H136" s="27"/>
      <c r="I136" s="27"/>
      <c r="J136" s="27" t="s">
        <v>238</v>
      </c>
      <c r="K136" s="27"/>
      <c r="L136" s="27"/>
      <c r="M136" s="27"/>
      <c r="N136" s="27" t="s">
        <v>237</v>
      </c>
      <c r="O136" s="27"/>
      <c r="P136" s="27"/>
      <c r="Q136" s="27"/>
      <c r="R136" s="27" t="s">
        <v>252</v>
      </c>
      <c r="S136" s="27"/>
      <c r="T136" s="27"/>
      <c r="U136" s="27"/>
      <c r="V136" s="27" t="s">
        <v>236</v>
      </c>
      <c r="W136" s="27"/>
      <c r="X136" s="27"/>
      <c r="Y136" s="27"/>
      <c r="Z136" s="20">
        <v>6</v>
      </c>
      <c r="AA136" s="21"/>
      <c r="AB136" s="21"/>
      <c r="AC136" s="22"/>
      <c r="AD136" s="20">
        <v>15</v>
      </c>
      <c r="AE136" s="21"/>
      <c r="AF136" s="21"/>
      <c r="AG136" s="22"/>
      <c r="AH136" s="20">
        <v>6</v>
      </c>
      <c r="AI136" s="21"/>
      <c r="AJ136" s="21"/>
      <c r="AK136" s="22"/>
      <c r="AL136" s="17">
        <f t="shared" si="56"/>
        <v>540</v>
      </c>
      <c r="AM136" s="18"/>
      <c r="AN136" s="18"/>
      <c r="AO136" s="19"/>
      <c r="AP136" s="20" t="str">
        <f t="shared" si="57"/>
        <v>Çok yüksek risk</v>
      </c>
      <c r="AQ136" s="21"/>
      <c r="AR136" s="21"/>
      <c r="AS136" s="22"/>
      <c r="AT136" s="36" t="str">
        <f t="shared" si="58"/>
        <v>Hemen gerekli önlemler alınmalı veya işin durdurulması, tesisin, binanın kapatılması vb. düşünülmelidir.</v>
      </c>
      <c r="AU136" s="37"/>
      <c r="AV136" s="37"/>
      <c r="AW136" s="38"/>
      <c r="AX136" s="31" t="s">
        <v>235</v>
      </c>
      <c r="AY136" s="32"/>
      <c r="AZ136" s="32"/>
      <c r="BA136" s="32"/>
      <c r="BB136" s="32"/>
      <c r="BC136" s="32"/>
      <c r="BD136" s="33"/>
      <c r="BE136" s="39" t="s">
        <v>3</v>
      </c>
      <c r="BF136" s="39"/>
      <c r="BG136" s="39"/>
      <c r="BH136" s="31" t="s">
        <v>234</v>
      </c>
      <c r="BI136" s="32"/>
      <c r="BJ136" s="32"/>
      <c r="BK136" s="32"/>
      <c r="BL136" s="32"/>
      <c r="BM136" s="32"/>
      <c r="BN136" s="33"/>
      <c r="BO136" s="34"/>
      <c r="BP136" s="35"/>
      <c r="BQ136" s="35"/>
      <c r="BR136" s="20">
        <v>0.5</v>
      </c>
      <c r="BS136" s="21"/>
      <c r="BT136" s="21"/>
      <c r="BU136" s="22"/>
      <c r="BV136" s="20">
        <f t="shared" si="59"/>
        <v>15</v>
      </c>
      <c r="BW136" s="21"/>
      <c r="BX136" s="21"/>
      <c r="BY136" s="22"/>
      <c r="BZ136" s="20">
        <f t="shared" si="60"/>
        <v>6</v>
      </c>
      <c r="CA136" s="21"/>
      <c r="CB136" s="21"/>
      <c r="CC136" s="22"/>
      <c r="CD136" s="17">
        <f t="shared" si="61"/>
        <v>45</v>
      </c>
      <c r="CE136" s="18"/>
      <c r="CF136" s="18"/>
      <c r="CG136" s="19"/>
      <c r="CH136" s="20" t="str">
        <f t="shared" si="62"/>
        <v>Kesin risk</v>
      </c>
      <c r="CI136" s="21"/>
      <c r="CJ136" s="21"/>
      <c r="CK136" s="22"/>
      <c r="CL136" s="20" t="str">
        <f t="shared" si="63"/>
        <v>Yapılacak düzeltici/önleyici faaliyetlerin gözetim altında uygulanmasına devam edilecektir.</v>
      </c>
      <c r="CM136" s="21"/>
      <c r="CN136" s="21"/>
      <c r="CO136" s="22"/>
    </row>
    <row r="137" spans="1:93" ht="67.5" customHeight="1" x14ac:dyDescent="0.25">
      <c r="A137" s="8">
        <v>116</v>
      </c>
      <c r="B137" s="27" t="s">
        <v>136</v>
      </c>
      <c r="C137" s="27"/>
      <c r="D137" s="27" t="s">
        <v>253</v>
      </c>
      <c r="E137" s="27"/>
      <c r="F137" s="27" t="s">
        <v>261</v>
      </c>
      <c r="G137" s="27"/>
      <c r="H137" s="27"/>
      <c r="I137" s="27"/>
      <c r="J137" s="27" t="s">
        <v>218</v>
      </c>
      <c r="K137" s="27"/>
      <c r="L137" s="27"/>
      <c r="M137" s="27"/>
      <c r="N137" s="27" t="s">
        <v>217</v>
      </c>
      <c r="O137" s="27"/>
      <c r="P137" s="27"/>
      <c r="Q137" s="27"/>
      <c r="R137" s="27" t="s">
        <v>252</v>
      </c>
      <c r="S137" s="27"/>
      <c r="T137" s="27"/>
      <c r="U137" s="27"/>
      <c r="V137" s="27" t="s">
        <v>260</v>
      </c>
      <c r="W137" s="27"/>
      <c r="X137" s="27"/>
      <c r="Y137" s="27"/>
      <c r="Z137" s="20">
        <v>6</v>
      </c>
      <c r="AA137" s="21"/>
      <c r="AB137" s="21"/>
      <c r="AC137" s="22"/>
      <c r="AD137" s="20">
        <v>40</v>
      </c>
      <c r="AE137" s="21"/>
      <c r="AF137" s="21"/>
      <c r="AG137" s="22"/>
      <c r="AH137" s="20">
        <v>1</v>
      </c>
      <c r="AI137" s="21"/>
      <c r="AJ137" s="21"/>
      <c r="AK137" s="22"/>
      <c r="AL137" s="17">
        <f t="shared" si="56"/>
        <v>240</v>
      </c>
      <c r="AM137" s="18"/>
      <c r="AN137" s="18"/>
      <c r="AO137" s="19"/>
      <c r="AP137" s="20" t="str">
        <f t="shared" si="57"/>
        <v>Yüksek risk</v>
      </c>
      <c r="AQ137" s="21"/>
      <c r="AR137" s="21"/>
      <c r="AS137" s="22"/>
      <c r="AT137" s="36" t="str">
        <f t="shared" si="58"/>
        <v>Kısa dönemde iyileştirilmelidir(Birkaç ay içerisinde)</v>
      </c>
      <c r="AU137" s="37"/>
      <c r="AV137" s="37"/>
      <c r="AW137" s="38"/>
      <c r="AX137" s="31" t="s">
        <v>214</v>
      </c>
      <c r="AY137" s="32"/>
      <c r="AZ137" s="32"/>
      <c r="BA137" s="32"/>
      <c r="BB137" s="32"/>
      <c r="BC137" s="32"/>
      <c r="BD137" s="33"/>
      <c r="BE137" s="39" t="s">
        <v>3</v>
      </c>
      <c r="BF137" s="39"/>
      <c r="BG137" s="39"/>
      <c r="BH137" s="31" t="s">
        <v>213</v>
      </c>
      <c r="BI137" s="32"/>
      <c r="BJ137" s="32"/>
      <c r="BK137" s="32"/>
      <c r="BL137" s="32"/>
      <c r="BM137" s="32"/>
      <c r="BN137" s="33"/>
      <c r="BO137" s="34"/>
      <c r="BP137" s="35"/>
      <c r="BQ137" s="35"/>
      <c r="BR137" s="20">
        <v>0.5</v>
      </c>
      <c r="BS137" s="21"/>
      <c r="BT137" s="21"/>
      <c r="BU137" s="22"/>
      <c r="BV137" s="20">
        <f t="shared" si="59"/>
        <v>40</v>
      </c>
      <c r="BW137" s="21"/>
      <c r="BX137" s="21"/>
      <c r="BY137" s="22"/>
      <c r="BZ137" s="20">
        <f t="shared" si="60"/>
        <v>1</v>
      </c>
      <c r="CA137" s="21"/>
      <c r="CB137" s="21"/>
      <c r="CC137" s="22"/>
      <c r="CD137" s="17">
        <f t="shared" si="61"/>
        <v>20</v>
      </c>
      <c r="CE137" s="18"/>
      <c r="CF137" s="18"/>
      <c r="CG137" s="19"/>
      <c r="CH137" s="20" t="str">
        <f t="shared" si="62"/>
        <v>Kabul edilebilir risk</v>
      </c>
      <c r="CI137" s="21"/>
      <c r="CJ137" s="21"/>
      <c r="CK137" s="22"/>
      <c r="CL137" s="20" t="str">
        <f t="shared" si="63"/>
        <v>Yapılacak düzeltici/önleyici faaliyetlerin gözetim altında uygulanmasına devam edilecektir.</v>
      </c>
      <c r="CM137" s="21"/>
      <c r="CN137" s="21"/>
      <c r="CO137" s="22"/>
    </row>
    <row r="138" spans="1:93" ht="35.25" customHeight="1" x14ac:dyDescent="0.25">
      <c r="A138" s="23" t="s">
        <v>716</v>
      </c>
      <c r="B138" s="24"/>
      <c r="C138" s="24"/>
      <c r="D138" s="24"/>
      <c r="E138" s="24"/>
      <c r="F138" s="24"/>
      <c r="G138" s="24"/>
      <c r="H138" s="13" t="s">
        <v>0</v>
      </c>
      <c r="I138" s="13"/>
      <c r="J138" s="13"/>
      <c r="K138" s="13"/>
      <c r="L138" s="13"/>
      <c r="M138" s="13"/>
      <c r="N138" s="14"/>
      <c r="O138" s="6"/>
      <c r="P138" s="23" t="s">
        <v>717</v>
      </c>
      <c r="Q138" s="24"/>
      <c r="R138" s="24"/>
      <c r="S138" s="24"/>
      <c r="T138" s="24"/>
      <c r="U138" s="24"/>
      <c r="V138" s="13" t="s">
        <v>0</v>
      </c>
      <c r="W138" s="13"/>
      <c r="X138" s="13"/>
      <c r="Y138" s="13"/>
      <c r="Z138" s="13"/>
      <c r="AA138" s="13"/>
      <c r="AB138" s="13"/>
      <c r="AC138" s="13"/>
      <c r="AD138" s="13"/>
      <c r="AE138" s="13"/>
      <c r="AF138" s="13"/>
      <c r="AG138" s="13"/>
      <c r="AH138" s="13"/>
      <c r="AI138" s="13"/>
      <c r="AJ138" s="13"/>
      <c r="AK138" s="13"/>
      <c r="AL138" s="13"/>
      <c r="AM138" s="14"/>
      <c r="AO138" s="23" t="s">
        <v>718</v>
      </c>
      <c r="AP138" s="24"/>
      <c r="AQ138" s="24"/>
      <c r="AR138" s="24"/>
      <c r="AS138" s="24"/>
      <c r="AT138" s="24"/>
      <c r="AU138" s="24"/>
      <c r="AV138" s="24"/>
      <c r="AW138" s="24"/>
      <c r="AX138" s="13" t="s">
        <v>1</v>
      </c>
      <c r="AY138" s="13"/>
      <c r="AZ138" s="13"/>
      <c r="BA138" s="13"/>
      <c r="BB138" s="14"/>
      <c r="BC138" s="7"/>
      <c r="BD138" s="23" t="s">
        <v>719</v>
      </c>
      <c r="BE138" s="24"/>
      <c r="BF138" s="24"/>
      <c r="BG138" s="24"/>
      <c r="BH138" s="24"/>
      <c r="BI138" s="13" t="s">
        <v>1</v>
      </c>
      <c r="BJ138" s="13"/>
      <c r="BK138" s="13"/>
      <c r="BL138" s="13"/>
      <c r="BM138" s="14"/>
      <c r="BN138" s="6"/>
      <c r="BO138" s="23" t="s">
        <v>721</v>
      </c>
      <c r="BP138" s="24"/>
      <c r="BQ138" s="24"/>
      <c r="BR138" s="24"/>
      <c r="BS138" s="24"/>
      <c r="BT138" s="24"/>
      <c r="BU138" s="24"/>
      <c r="BV138" s="24"/>
      <c r="BW138" s="24"/>
      <c r="BX138" s="24"/>
      <c r="BY138" s="24"/>
      <c r="BZ138" s="24"/>
      <c r="CA138" s="24"/>
      <c r="CB138" s="13" t="s">
        <v>0</v>
      </c>
      <c r="CC138" s="13"/>
      <c r="CD138" s="13"/>
      <c r="CE138" s="13"/>
      <c r="CF138" s="13"/>
      <c r="CG138" s="13"/>
      <c r="CH138" s="13"/>
      <c r="CI138" s="13"/>
      <c r="CJ138" s="13"/>
      <c r="CK138" s="13"/>
      <c r="CL138" s="13"/>
      <c r="CM138" s="13"/>
      <c r="CN138" s="13"/>
      <c r="CO138" s="14"/>
    </row>
    <row r="139" spans="1:93" ht="35.25" customHeight="1" x14ac:dyDescent="0.25">
      <c r="A139" s="25"/>
      <c r="B139" s="26"/>
      <c r="C139" s="26"/>
      <c r="D139" s="26"/>
      <c r="E139" s="26"/>
      <c r="F139" s="26"/>
      <c r="G139" s="26"/>
      <c r="H139" s="15"/>
      <c r="I139" s="15"/>
      <c r="J139" s="15"/>
      <c r="K139" s="15"/>
      <c r="L139" s="15"/>
      <c r="M139" s="15"/>
      <c r="N139" s="16"/>
      <c r="O139" s="5"/>
      <c r="P139" s="25"/>
      <c r="Q139" s="26"/>
      <c r="R139" s="26"/>
      <c r="S139" s="26"/>
      <c r="T139" s="26"/>
      <c r="U139" s="26"/>
      <c r="V139" s="15"/>
      <c r="W139" s="15"/>
      <c r="X139" s="15"/>
      <c r="Y139" s="15"/>
      <c r="Z139" s="15"/>
      <c r="AA139" s="15"/>
      <c r="AB139" s="15"/>
      <c r="AC139" s="15"/>
      <c r="AD139" s="15"/>
      <c r="AE139" s="15"/>
      <c r="AF139" s="15"/>
      <c r="AG139" s="15"/>
      <c r="AH139" s="15"/>
      <c r="AI139" s="15"/>
      <c r="AJ139" s="15"/>
      <c r="AK139" s="15"/>
      <c r="AL139" s="15"/>
      <c r="AM139" s="16"/>
      <c r="AO139" s="25"/>
      <c r="AP139" s="26"/>
      <c r="AQ139" s="26"/>
      <c r="AR139" s="26"/>
      <c r="AS139" s="26"/>
      <c r="AT139" s="26"/>
      <c r="AU139" s="26"/>
      <c r="AV139" s="26"/>
      <c r="AW139" s="26"/>
      <c r="AX139" s="15"/>
      <c r="AY139" s="15"/>
      <c r="AZ139" s="15"/>
      <c r="BA139" s="15"/>
      <c r="BB139" s="16"/>
      <c r="BC139" s="5"/>
      <c r="BD139" s="25"/>
      <c r="BE139" s="26"/>
      <c r="BF139" s="26"/>
      <c r="BG139" s="26"/>
      <c r="BH139" s="26"/>
      <c r="BI139" s="15"/>
      <c r="BJ139" s="15"/>
      <c r="BK139" s="15"/>
      <c r="BL139" s="15"/>
      <c r="BM139" s="16"/>
      <c r="BN139" s="4"/>
      <c r="BO139" s="25"/>
      <c r="BP139" s="26"/>
      <c r="BQ139" s="26"/>
      <c r="BR139" s="26"/>
      <c r="BS139" s="26"/>
      <c r="BT139" s="26"/>
      <c r="BU139" s="26"/>
      <c r="BV139" s="26"/>
      <c r="BW139" s="26"/>
      <c r="BX139" s="26"/>
      <c r="BY139" s="26"/>
      <c r="BZ139" s="26"/>
      <c r="CA139" s="26"/>
      <c r="CB139" s="15"/>
      <c r="CC139" s="15"/>
      <c r="CD139" s="15"/>
      <c r="CE139" s="15"/>
      <c r="CF139" s="15"/>
      <c r="CG139" s="15"/>
      <c r="CH139" s="15"/>
      <c r="CI139" s="15"/>
      <c r="CJ139" s="15"/>
      <c r="CK139" s="15"/>
      <c r="CL139" s="15"/>
      <c r="CM139" s="15"/>
      <c r="CN139" s="15"/>
      <c r="CO139" s="16"/>
    </row>
    <row r="140" spans="1:93" ht="67.5" customHeight="1" x14ac:dyDescent="0.25">
      <c r="A140" s="8">
        <v>117</v>
      </c>
      <c r="B140" s="27" t="s">
        <v>136</v>
      </c>
      <c r="C140" s="27"/>
      <c r="D140" s="27" t="s">
        <v>253</v>
      </c>
      <c r="E140" s="27"/>
      <c r="F140" s="27" t="s">
        <v>259</v>
      </c>
      <c r="G140" s="27"/>
      <c r="H140" s="27"/>
      <c r="I140" s="27"/>
      <c r="J140" s="27" t="s">
        <v>258</v>
      </c>
      <c r="K140" s="27"/>
      <c r="L140" s="27"/>
      <c r="M140" s="27"/>
      <c r="N140" s="27" t="s">
        <v>257</v>
      </c>
      <c r="O140" s="27"/>
      <c r="P140" s="27"/>
      <c r="Q140" s="27"/>
      <c r="R140" s="27" t="s">
        <v>247</v>
      </c>
      <c r="S140" s="27"/>
      <c r="T140" s="27"/>
      <c r="U140" s="27"/>
      <c r="V140" s="27" t="s">
        <v>256</v>
      </c>
      <c r="W140" s="27"/>
      <c r="X140" s="27"/>
      <c r="Y140" s="27"/>
      <c r="Z140" s="20">
        <v>6</v>
      </c>
      <c r="AA140" s="21"/>
      <c r="AB140" s="21"/>
      <c r="AC140" s="22"/>
      <c r="AD140" s="20">
        <v>7</v>
      </c>
      <c r="AE140" s="21"/>
      <c r="AF140" s="21"/>
      <c r="AG140" s="22"/>
      <c r="AH140" s="20">
        <v>6</v>
      </c>
      <c r="AI140" s="21"/>
      <c r="AJ140" s="21"/>
      <c r="AK140" s="22"/>
      <c r="AL140" s="17">
        <f t="shared" ref="AL140:AL153" si="64">Z140*AD140*AH140</f>
        <v>252</v>
      </c>
      <c r="AM140" s="18"/>
      <c r="AN140" s="18"/>
      <c r="AO140" s="19"/>
      <c r="AP140" s="20" t="str">
        <f t="shared" ref="AP140:AP153" si="65">IF(AL140&gt;400,"Çok yüksek risk",IF(AND(AL140&lt;=400,AL140&gt;200),"Yüksek risk",IF(AND(AL140&lt;=200,AL140&gt;70),"Önemli risk",IF(AND(AL140&lt;=70,AL140&gt;20),"Kesin risk",IF(AL140&lt;=20,"Kabul edilebilir risk")))))</f>
        <v>Yüksek risk</v>
      </c>
      <c r="AQ140" s="21"/>
      <c r="AR140" s="21"/>
      <c r="AS140" s="22"/>
      <c r="AT140" s="36" t="str">
        <f t="shared" ref="AT140:AT153" si="66">IF(AL140&gt;400,"Hemen gerekli önlemler alınmalı veya işin durdurulması, tesisin, binanın kapatılması vb. düşünülmelidir.",IF(AND(AL140&lt;=400,AL140&gt;200),"Kısa dönemde iyileştirilmelidir(Birkaç ay içerisinde)",IF(AND(AL140&lt;=200,AL140&gt;70),"Uzun dönemde iyileştirilmelidir(Yıl içerisinde)",IF(AND(AL140&lt;=70,AL140&gt;20),"Gözetim altında uygulanmalıdır.",IF(AL140&lt;=20,"Önlem öncelikli değildir.")))))</f>
        <v>Kısa dönemde iyileştirilmelidir(Birkaç ay içerisinde)</v>
      </c>
      <c r="AU140" s="37"/>
      <c r="AV140" s="37"/>
      <c r="AW140" s="38"/>
      <c r="AX140" s="31" t="s">
        <v>255</v>
      </c>
      <c r="AY140" s="32"/>
      <c r="AZ140" s="32"/>
      <c r="BA140" s="32"/>
      <c r="BB140" s="32"/>
      <c r="BC140" s="32"/>
      <c r="BD140" s="33"/>
      <c r="BE140" s="39" t="s">
        <v>3</v>
      </c>
      <c r="BF140" s="39"/>
      <c r="BG140" s="39"/>
      <c r="BH140" s="31" t="s">
        <v>254</v>
      </c>
      <c r="BI140" s="32"/>
      <c r="BJ140" s="32"/>
      <c r="BK140" s="32"/>
      <c r="BL140" s="32"/>
      <c r="BM140" s="32"/>
      <c r="BN140" s="33"/>
      <c r="BO140" s="34"/>
      <c r="BP140" s="35"/>
      <c r="BQ140" s="35"/>
      <c r="BR140" s="20">
        <v>0.5</v>
      </c>
      <c r="BS140" s="21"/>
      <c r="BT140" s="21"/>
      <c r="BU140" s="22"/>
      <c r="BV140" s="20">
        <f t="shared" ref="BV140:BV153" si="67">AD140</f>
        <v>7</v>
      </c>
      <c r="BW140" s="21"/>
      <c r="BX140" s="21"/>
      <c r="BY140" s="22"/>
      <c r="BZ140" s="20">
        <f t="shared" ref="BZ140:BZ153" si="68">AH140</f>
        <v>6</v>
      </c>
      <c r="CA140" s="21"/>
      <c r="CB140" s="21"/>
      <c r="CC140" s="22"/>
      <c r="CD140" s="17">
        <f t="shared" ref="CD140:CD153" si="69">BR140*BV140*BZ140</f>
        <v>21</v>
      </c>
      <c r="CE140" s="18"/>
      <c r="CF140" s="18"/>
      <c r="CG140" s="19"/>
      <c r="CH140" s="20" t="str">
        <f t="shared" ref="CH140:CH153" si="70">IF(CD140&gt;400,"Çok yüksek risk",IF(AND(CD140&lt;=400,CD140&gt;200),"Yüksek risk",IF(AND(CD140&lt;=200,CD140&gt;70),"Önemli risk",IF(AND(CD140&lt;=70,CD140&gt;20),"Kesin risk",IF(CD140&lt;=20,"Kabul edilebilir risk")))))</f>
        <v>Kesin risk</v>
      </c>
      <c r="CI140" s="21"/>
      <c r="CJ140" s="21"/>
      <c r="CK140" s="22"/>
      <c r="CL140" s="20" t="str">
        <f t="shared" ref="CL140:CL153" si="71">IF(AND(CD140&lt;=40,AL140=CD140),"Mevcut faaliyetlerin gözetim altında uygulanmasına devam edilecektir.",IF(CD140&gt;400,"İş durdurulmalıdır",IF(AND(CD140&lt;=400,CD140&gt;200),"Düzetici/ Önleyici tedbirleri gözden geçiriniz",IF(AND(CD140&lt;=200,CD140&gt;100),"Risk değeri bu seviyede tutulacak, böylelikle riskin önemi göz önünde bulundurulacak, kontroller daha sık yapılacaktır.",IF(AND(CD140&lt;=100,CD140&gt;70),"Bu risk değeri daha fazla düşürülmeyecek, kontrollerin devamı sağlanacaktır",IF(AND(CD140&lt;=70,CH140&gt;20),"Yapılacak düzeltici/önleyici faaliyetlerin gözetim altında uygulanmasına devam edilecektir.",IF(CD140&lt;=20,"Saha kontrollerine devam edilecektir.")))))))</f>
        <v>Yapılacak düzeltici/önleyici faaliyetlerin gözetim altında uygulanmasına devam edilecektir.</v>
      </c>
      <c r="CM140" s="21"/>
      <c r="CN140" s="21"/>
      <c r="CO140" s="22"/>
    </row>
    <row r="141" spans="1:93" ht="67.5" customHeight="1" x14ac:dyDescent="0.25">
      <c r="A141" s="8">
        <v>118</v>
      </c>
      <c r="B141" s="27" t="s">
        <v>136</v>
      </c>
      <c r="C141" s="27"/>
      <c r="D141" s="27" t="s">
        <v>253</v>
      </c>
      <c r="E141" s="27"/>
      <c r="F141" s="27" t="s">
        <v>225</v>
      </c>
      <c r="G141" s="27"/>
      <c r="H141" s="27"/>
      <c r="I141" s="27"/>
      <c r="J141" s="27" t="s">
        <v>224</v>
      </c>
      <c r="K141" s="27"/>
      <c r="L141" s="27"/>
      <c r="M141" s="27"/>
      <c r="N141" s="27" t="s">
        <v>223</v>
      </c>
      <c r="O141" s="27"/>
      <c r="P141" s="27"/>
      <c r="Q141" s="27"/>
      <c r="R141" s="27" t="s">
        <v>252</v>
      </c>
      <c r="S141" s="27"/>
      <c r="T141" s="27"/>
      <c r="U141" s="27"/>
      <c r="V141" s="27" t="s">
        <v>251</v>
      </c>
      <c r="W141" s="27"/>
      <c r="X141" s="27"/>
      <c r="Y141" s="27"/>
      <c r="Z141" s="20">
        <v>6</v>
      </c>
      <c r="AA141" s="21"/>
      <c r="AB141" s="21"/>
      <c r="AC141" s="22"/>
      <c r="AD141" s="20">
        <v>7</v>
      </c>
      <c r="AE141" s="21"/>
      <c r="AF141" s="21"/>
      <c r="AG141" s="22"/>
      <c r="AH141" s="20">
        <v>6</v>
      </c>
      <c r="AI141" s="21"/>
      <c r="AJ141" s="21"/>
      <c r="AK141" s="22"/>
      <c r="AL141" s="17">
        <f t="shared" si="64"/>
        <v>252</v>
      </c>
      <c r="AM141" s="18"/>
      <c r="AN141" s="18"/>
      <c r="AO141" s="19"/>
      <c r="AP141" s="20" t="str">
        <f t="shared" si="65"/>
        <v>Yüksek risk</v>
      </c>
      <c r="AQ141" s="21"/>
      <c r="AR141" s="21"/>
      <c r="AS141" s="22"/>
      <c r="AT141" s="36" t="str">
        <f t="shared" si="66"/>
        <v>Kısa dönemde iyileştirilmelidir(Birkaç ay içerisinde)</v>
      </c>
      <c r="AU141" s="37"/>
      <c r="AV141" s="37"/>
      <c r="AW141" s="38"/>
      <c r="AX141" s="31" t="s">
        <v>222</v>
      </c>
      <c r="AY141" s="32"/>
      <c r="AZ141" s="32"/>
      <c r="BA141" s="32"/>
      <c r="BB141" s="32"/>
      <c r="BC141" s="32"/>
      <c r="BD141" s="33"/>
      <c r="BE141" s="39" t="s">
        <v>3</v>
      </c>
      <c r="BF141" s="39"/>
      <c r="BG141" s="39"/>
      <c r="BH141" s="31" t="s">
        <v>221</v>
      </c>
      <c r="BI141" s="32"/>
      <c r="BJ141" s="32"/>
      <c r="BK141" s="32"/>
      <c r="BL141" s="32"/>
      <c r="BM141" s="32"/>
      <c r="BN141" s="33"/>
      <c r="BO141" s="34"/>
      <c r="BP141" s="35"/>
      <c r="BQ141" s="35"/>
      <c r="BR141" s="20">
        <v>0.5</v>
      </c>
      <c r="BS141" s="21"/>
      <c r="BT141" s="21"/>
      <c r="BU141" s="22"/>
      <c r="BV141" s="20">
        <f t="shared" si="67"/>
        <v>7</v>
      </c>
      <c r="BW141" s="21"/>
      <c r="BX141" s="21"/>
      <c r="BY141" s="22"/>
      <c r="BZ141" s="20">
        <f t="shared" si="68"/>
        <v>6</v>
      </c>
      <c r="CA141" s="21"/>
      <c r="CB141" s="21"/>
      <c r="CC141" s="22"/>
      <c r="CD141" s="17">
        <f t="shared" si="69"/>
        <v>21</v>
      </c>
      <c r="CE141" s="18"/>
      <c r="CF141" s="18"/>
      <c r="CG141" s="19"/>
      <c r="CH141" s="20" t="str">
        <f t="shared" si="70"/>
        <v>Kesin risk</v>
      </c>
      <c r="CI141" s="21"/>
      <c r="CJ141" s="21"/>
      <c r="CK141" s="22"/>
      <c r="CL141" s="20" t="str">
        <f t="shared" si="71"/>
        <v>Yapılacak düzeltici/önleyici faaliyetlerin gözetim altında uygulanmasına devam edilecektir.</v>
      </c>
      <c r="CM141" s="21"/>
      <c r="CN141" s="21"/>
      <c r="CO141" s="22"/>
    </row>
    <row r="142" spans="1:93" ht="123" customHeight="1" x14ac:dyDescent="0.25">
      <c r="A142" s="8">
        <v>119</v>
      </c>
      <c r="B142" s="27" t="s">
        <v>136</v>
      </c>
      <c r="C142" s="27"/>
      <c r="D142" s="27" t="s">
        <v>220</v>
      </c>
      <c r="E142" s="27"/>
      <c r="F142" s="27" t="s">
        <v>250</v>
      </c>
      <c r="G142" s="27"/>
      <c r="H142" s="27"/>
      <c r="I142" s="27"/>
      <c r="J142" s="27" t="s">
        <v>249</v>
      </c>
      <c r="K142" s="27"/>
      <c r="L142" s="27"/>
      <c r="M142" s="27"/>
      <c r="N142" s="27" t="s">
        <v>248</v>
      </c>
      <c r="O142" s="27"/>
      <c r="P142" s="27"/>
      <c r="Q142" s="27"/>
      <c r="R142" s="27" t="s">
        <v>247</v>
      </c>
      <c r="S142" s="27"/>
      <c r="T142" s="27"/>
      <c r="U142" s="27"/>
      <c r="V142" s="27" t="s">
        <v>215</v>
      </c>
      <c r="W142" s="27"/>
      <c r="X142" s="27"/>
      <c r="Y142" s="27"/>
      <c r="Z142" s="20">
        <v>6</v>
      </c>
      <c r="AA142" s="21"/>
      <c r="AB142" s="21"/>
      <c r="AC142" s="22"/>
      <c r="AD142" s="20">
        <v>40</v>
      </c>
      <c r="AE142" s="21"/>
      <c r="AF142" s="21"/>
      <c r="AG142" s="22"/>
      <c r="AH142" s="20">
        <v>2</v>
      </c>
      <c r="AI142" s="21"/>
      <c r="AJ142" s="21"/>
      <c r="AK142" s="22"/>
      <c r="AL142" s="17">
        <f t="shared" si="64"/>
        <v>480</v>
      </c>
      <c r="AM142" s="18"/>
      <c r="AN142" s="18"/>
      <c r="AO142" s="19"/>
      <c r="AP142" s="20" t="str">
        <f t="shared" si="65"/>
        <v>Çok yüksek risk</v>
      </c>
      <c r="AQ142" s="21"/>
      <c r="AR142" s="21"/>
      <c r="AS142" s="22"/>
      <c r="AT142" s="36" t="str">
        <f t="shared" si="66"/>
        <v>Hemen gerekli önlemler alınmalı veya işin durdurulması, tesisin, binanın kapatılması vb. düşünülmelidir.</v>
      </c>
      <c r="AU142" s="37"/>
      <c r="AV142" s="37"/>
      <c r="AW142" s="38"/>
      <c r="AX142" s="31" t="s">
        <v>246</v>
      </c>
      <c r="AY142" s="32"/>
      <c r="AZ142" s="32"/>
      <c r="BA142" s="32"/>
      <c r="BB142" s="32"/>
      <c r="BC142" s="32"/>
      <c r="BD142" s="33"/>
      <c r="BE142" s="39" t="s">
        <v>3</v>
      </c>
      <c r="BF142" s="39"/>
      <c r="BG142" s="39"/>
      <c r="BH142" s="31" t="s">
        <v>245</v>
      </c>
      <c r="BI142" s="32"/>
      <c r="BJ142" s="32"/>
      <c r="BK142" s="32"/>
      <c r="BL142" s="32"/>
      <c r="BM142" s="32"/>
      <c r="BN142" s="33"/>
      <c r="BO142" s="34"/>
      <c r="BP142" s="35"/>
      <c r="BQ142" s="35"/>
      <c r="BR142" s="20">
        <v>0.5</v>
      </c>
      <c r="BS142" s="21"/>
      <c r="BT142" s="21"/>
      <c r="BU142" s="22"/>
      <c r="BV142" s="20">
        <f t="shared" si="67"/>
        <v>40</v>
      </c>
      <c r="BW142" s="21"/>
      <c r="BX142" s="21"/>
      <c r="BY142" s="22"/>
      <c r="BZ142" s="20">
        <f t="shared" si="68"/>
        <v>2</v>
      </c>
      <c r="CA142" s="21"/>
      <c r="CB142" s="21"/>
      <c r="CC142" s="22"/>
      <c r="CD142" s="17">
        <f t="shared" si="69"/>
        <v>40</v>
      </c>
      <c r="CE142" s="18"/>
      <c r="CF142" s="18"/>
      <c r="CG142" s="19"/>
      <c r="CH142" s="20" t="str">
        <f t="shared" si="70"/>
        <v>Kesin risk</v>
      </c>
      <c r="CI142" s="21"/>
      <c r="CJ142" s="21"/>
      <c r="CK142" s="22"/>
      <c r="CL142" s="20" t="str">
        <f t="shared" si="71"/>
        <v>Yapılacak düzeltici/önleyici faaliyetlerin gözetim altında uygulanmasına devam edilecektir.</v>
      </c>
      <c r="CM142" s="21"/>
      <c r="CN142" s="21"/>
      <c r="CO142" s="22"/>
    </row>
    <row r="143" spans="1:93" ht="118.5" customHeight="1" x14ac:dyDescent="0.25">
      <c r="A143" s="8">
        <v>120</v>
      </c>
      <c r="B143" s="27" t="s">
        <v>136</v>
      </c>
      <c r="C143" s="27"/>
      <c r="D143" s="27" t="s">
        <v>220</v>
      </c>
      <c r="E143" s="27"/>
      <c r="F143" s="27" t="s">
        <v>239</v>
      </c>
      <c r="G143" s="27"/>
      <c r="H143" s="27"/>
      <c r="I143" s="27"/>
      <c r="J143" s="27" t="s">
        <v>244</v>
      </c>
      <c r="K143" s="27"/>
      <c r="L143" s="27"/>
      <c r="M143" s="27"/>
      <c r="N143" s="27" t="s">
        <v>243</v>
      </c>
      <c r="O143" s="27"/>
      <c r="P143" s="27"/>
      <c r="Q143" s="27"/>
      <c r="R143" s="27" t="s">
        <v>216</v>
      </c>
      <c r="S143" s="27"/>
      <c r="T143" s="27"/>
      <c r="U143" s="27"/>
      <c r="V143" s="27" t="s">
        <v>242</v>
      </c>
      <c r="W143" s="27"/>
      <c r="X143" s="27"/>
      <c r="Y143" s="27"/>
      <c r="Z143" s="20">
        <v>6</v>
      </c>
      <c r="AA143" s="21"/>
      <c r="AB143" s="21"/>
      <c r="AC143" s="22"/>
      <c r="AD143" s="20">
        <v>15</v>
      </c>
      <c r="AE143" s="21"/>
      <c r="AF143" s="21"/>
      <c r="AG143" s="22"/>
      <c r="AH143" s="20">
        <v>6</v>
      </c>
      <c r="AI143" s="21"/>
      <c r="AJ143" s="21"/>
      <c r="AK143" s="22"/>
      <c r="AL143" s="17">
        <f t="shared" si="64"/>
        <v>540</v>
      </c>
      <c r="AM143" s="18"/>
      <c r="AN143" s="18"/>
      <c r="AO143" s="19"/>
      <c r="AP143" s="20" t="str">
        <f t="shared" si="65"/>
        <v>Çok yüksek risk</v>
      </c>
      <c r="AQ143" s="21"/>
      <c r="AR143" s="21"/>
      <c r="AS143" s="22"/>
      <c r="AT143" s="36" t="str">
        <f t="shared" si="66"/>
        <v>Hemen gerekli önlemler alınmalı veya işin durdurulması, tesisin, binanın kapatılması vb. düşünülmelidir.</v>
      </c>
      <c r="AU143" s="37"/>
      <c r="AV143" s="37"/>
      <c r="AW143" s="38"/>
      <c r="AX143" s="31" t="s">
        <v>241</v>
      </c>
      <c r="AY143" s="32"/>
      <c r="AZ143" s="32"/>
      <c r="BA143" s="32"/>
      <c r="BB143" s="32"/>
      <c r="BC143" s="32"/>
      <c r="BD143" s="33"/>
      <c r="BE143" s="39" t="s">
        <v>3</v>
      </c>
      <c r="BF143" s="39"/>
      <c r="BG143" s="39"/>
      <c r="BH143" s="31" t="s">
        <v>240</v>
      </c>
      <c r="BI143" s="32"/>
      <c r="BJ143" s="32"/>
      <c r="BK143" s="32"/>
      <c r="BL143" s="32"/>
      <c r="BM143" s="32"/>
      <c r="BN143" s="33"/>
      <c r="BO143" s="34"/>
      <c r="BP143" s="35"/>
      <c r="BQ143" s="35"/>
      <c r="BR143" s="20">
        <v>0.5</v>
      </c>
      <c r="BS143" s="21"/>
      <c r="BT143" s="21"/>
      <c r="BU143" s="22"/>
      <c r="BV143" s="20">
        <f t="shared" si="67"/>
        <v>15</v>
      </c>
      <c r="BW143" s="21"/>
      <c r="BX143" s="21"/>
      <c r="BY143" s="22"/>
      <c r="BZ143" s="20">
        <f t="shared" si="68"/>
        <v>6</v>
      </c>
      <c r="CA143" s="21"/>
      <c r="CB143" s="21"/>
      <c r="CC143" s="22"/>
      <c r="CD143" s="17">
        <f t="shared" si="69"/>
        <v>45</v>
      </c>
      <c r="CE143" s="18"/>
      <c r="CF143" s="18"/>
      <c r="CG143" s="19"/>
      <c r="CH143" s="20" t="str">
        <f t="shared" si="70"/>
        <v>Kesin risk</v>
      </c>
      <c r="CI143" s="21"/>
      <c r="CJ143" s="21"/>
      <c r="CK143" s="22"/>
      <c r="CL143" s="20" t="str">
        <f t="shared" si="71"/>
        <v>Yapılacak düzeltici/önleyici faaliyetlerin gözetim altında uygulanmasına devam edilecektir.</v>
      </c>
      <c r="CM143" s="21"/>
      <c r="CN143" s="21"/>
      <c r="CO143" s="22"/>
    </row>
    <row r="144" spans="1:93" ht="114.75" customHeight="1" x14ac:dyDescent="0.25">
      <c r="A144" s="8">
        <v>121</v>
      </c>
      <c r="B144" s="27" t="s">
        <v>136</v>
      </c>
      <c r="C144" s="27"/>
      <c r="D144" s="27" t="s">
        <v>220</v>
      </c>
      <c r="E144" s="27"/>
      <c r="F144" s="27" t="s">
        <v>239</v>
      </c>
      <c r="G144" s="27"/>
      <c r="H144" s="27"/>
      <c r="I144" s="27"/>
      <c r="J144" s="27" t="s">
        <v>238</v>
      </c>
      <c r="K144" s="27"/>
      <c r="L144" s="27"/>
      <c r="M144" s="27"/>
      <c r="N144" s="27" t="s">
        <v>237</v>
      </c>
      <c r="O144" s="27"/>
      <c r="P144" s="27"/>
      <c r="Q144" s="27"/>
      <c r="R144" s="27" t="s">
        <v>216</v>
      </c>
      <c r="S144" s="27"/>
      <c r="T144" s="27"/>
      <c r="U144" s="27"/>
      <c r="V144" s="27" t="s">
        <v>236</v>
      </c>
      <c r="W144" s="27"/>
      <c r="X144" s="27"/>
      <c r="Y144" s="27"/>
      <c r="Z144" s="20">
        <v>6</v>
      </c>
      <c r="AA144" s="21"/>
      <c r="AB144" s="21"/>
      <c r="AC144" s="22"/>
      <c r="AD144" s="20">
        <v>15</v>
      </c>
      <c r="AE144" s="21"/>
      <c r="AF144" s="21"/>
      <c r="AG144" s="22"/>
      <c r="AH144" s="20">
        <v>6</v>
      </c>
      <c r="AI144" s="21"/>
      <c r="AJ144" s="21"/>
      <c r="AK144" s="22"/>
      <c r="AL144" s="17">
        <f t="shared" si="64"/>
        <v>540</v>
      </c>
      <c r="AM144" s="18"/>
      <c r="AN144" s="18"/>
      <c r="AO144" s="19"/>
      <c r="AP144" s="20" t="str">
        <f t="shared" si="65"/>
        <v>Çok yüksek risk</v>
      </c>
      <c r="AQ144" s="21"/>
      <c r="AR144" s="21"/>
      <c r="AS144" s="22"/>
      <c r="AT144" s="36" t="str">
        <f t="shared" si="66"/>
        <v>Hemen gerekli önlemler alınmalı veya işin durdurulması, tesisin, binanın kapatılması vb. düşünülmelidir.</v>
      </c>
      <c r="AU144" s="37"/>
      <c r="AV144" s="37"/>
      <c r="AW144" s="38"/>
      <c r="AX144" s="31" t="s">
        <v>235</v>
      </c>
      <c r="AY144" s="32"/>
      <c r="AZ144" s="32"/>
      <c r="BA144" s="32"/>
      <c r="BB144" s="32"/>
      <c r="BC144" s="32"/>
      <c r="BD144" s="33"/>
      <c r="BE144" s="39" t="s">
        <v>3</v>
      </c>
      <c r="BF144" s="39"/>
      <c r="BG144" s="39"/>
      <c r="BH144" s="31" t="s">
        <v>234</v>
      </c>
      <c r="BI144" s="32"/>
      <c r="BJ144" s="32"/>
      <c r="BK144" s="32"/>
      <c r="BL144" s="32"/>
      <c r="BM144" s="32"/>
      <c r="BN144" s="33"/>
      <c r="BO144" s="34"/>
      <c r="BP144" s="35"/>
      <c r="BQ144" s="35"/>
      <c r="BR144" s="20">
        <v>0.5</v>
      </c>
      <c r="BS144" s="21"/>
      <c r="BT144" s="21"/>
      <c r="BU144" s="22"/>
      <c r="BV144" s="20">
        <f t="shared" si="67"/>
        <v>15</v>
      </c>
      <c r="BW144" s="21"/>
      <c r="BX144" s="21"/>
      <c r="BY144" s="22"/>
      <c r="BZ144" s="20">
        <f t="shared" si="68"/>
        <v>6</v>
      </c>
      <c r="CA144" s="21"/>
      <c r="CB144" s="21"/>
      <c r="CC144" s="22"/>
      <c r="CD144" s="17">
        <f t="shared" si="69"/>
        <v>45</v>
      </c>
      <c r="CE144" s="18"/>
      <c r="CF144" s="18"/>
      <c r="CG144" s="19"/>
      <c r="CH144" s="20" t="str">
        <f t="shared" si="70"/>
        <v>Kesin risk</v>
      </c>
      <c r="CI144" s="21"/>
      <c r="CJ144" s="21"/>
      <c r="CK144" s="22"/>
      <c r="CL144" s="20" t="str">
        <f t="shared" si="71"/>
        <v>Yapılacak düzeltici/önleyici faaliyetlerin gözetim altında uygulanmasına devam edilecektir.</v>
      </c>
      <c r="CM144" s="21"/>
      <c r="CN144" s="21"/>
      <c r="CO144" s="22"/>
    </row>
    <row r="145" spans="1:93" ht="63.75" customHeight="1" x14ac:dyDescent="0.25">
      <c r="A145" s="8">
        <v>122</v>
      </c>
      <c r="B145" s="27" t="s">
        <v>136</v>
      </c>
      <c r="C145" s="27"/>
      <c r="D145" s="27" t="s">
        <v>220</v>
      </c>
      <c r="E145" s="27"/>
      <c r="F145" s="27" t="s">
        <v>233</v>
      </c>
      <c r="G145" s="27"/>
      <c r="H145" s="27"/>
      <c r="I145" s="27"/>
      <c r="J145" s="27" t="s">
        <v>232</v>
      </c>
      <c r="K145" s="27"/>
      <c r="L145" s="27"/>
      <c r="M145" s="27"/>
      <c r="N145" s="27" t="s">
        <v>223</v>
      </c>
      <c r="O145" s="27"/>
      <c r="P145" s="27"/>
      <c r="Q145" s="27"/>
      <c r="R145" s="27" t="s">
        <v>216</v>
      </c>
      <c r="S145" s="27"/>
      <c r="T145" s="27"/>
      <c r="U145" s="27"/>
      <c r="V145" s="27" t="s">
        <v>215</v>
      </c>
      <c r="W145" s="27"/>
      <c r="X145" s="27"/>
      <c r="Y145" s="27"/>
      <c r="Z145" s="20">
        <v>3</v>
      </c>
      <c r="AA145" s="21"/>
      <c r="AB145" s="21"/>
      <c r="AC145" s="22"/>
      <c r="AD145" s="20">
        <v>40</v>
      </c>
      <c r="AE145" s="21"/>
      <c r="AF145" s="21"/>
      <c r="AG145" s="22"/>
      <c r="AH145" s="20">
        <v>2</v>
      </c>
      <c r="AI145" s="21"/>
      <c r="AJ145" s="21"/>
      <c r="AK145" s="22"/>
      <c r="AL145" s="17">
        <f t="shared" si="64"/>
        <v>240</v>
      </c>
      <c r="AM145" s="18"/>
      <c r="AN145" s="18"/>
      <c r="AO145" s="19"/>
      <c r="AP145" s="20" t="str">
        <f t="shared" si="65"/>
        <v>Yüksek risk</v>
      </c>
      <c r="AQ145" s="21"/>
      <c r="AR145" s="21"/>
      <c r="AS145" s="22"/>
      <c r="AT145" s="36" t="str">
        <f t="shared" si="66"/>
        <v>Kısa dönemde iyileştirilmelidir(Birkaç ay içerisinde)</v>
      </c>
      <c r="AU145" s="37"/>
      <c r="AV145" s="37"/>
      <c r="AW145" s="38"/>
      <c r="AX145" s="31" t="s">
        <v>231</v>
      </c>
      <c r="AY145" s="32"/>
      <c r="AZ145" s="32"/>
      <c r="BA145" s="32"/>
      <c r="BB145" s="32"/>
      <c r="BC145" s="32"/>
      <c r="BD145" s="33"/>
      <c r="BE145" s="39" t="s">
        <v>3</v>
      </c>
      <c r="BF145" s="39"/>
      <c r="BG145" s="39"/>
      <c r="BH145" s="31" t="s">
        <v>230</v>
      </c>
      <c r="BI145" s="32"/>
      <c r="BJ145" s="32"/>
      <c r="BK145" s="32"/>
      <c r="BL145" s="32"/>
      <c r="BM145" s="32"/>
      <c r="BN145" s="33"/>
      <c r="BO145" s="34"/>
      <c r="BP145" s="35"/>
      <c r="BQ145" s="35"/>
      <c r="BR145" s="20">
        <v>0.5</v>
      </c>
      <c r="BS145" s="21"/>
      <c r="BT145" s="21"/>
      <c r="BU145" s="22"/>
      <c r="BV145" s="20">
        <f t="shared" si="67"/>
        <v>40</v>
      </c>
      <c r="BW145" s="21"/>
      <c r="BX145" s="21"/>
      <c r="BY145" s="22"/>
      <c r="BZ145" s="20">
        <f t="shared" si="68"/>
        <v>2</v>
      </c>
      <c r="CA145" s="21"/>
      <c r="CB145" s="21"/>
      <c r="CC145" s="22"/>
      <c r="CD145" s="17">
        <f t="shared" si="69"/>
        <v>40</v>
      </c>
      <c r="CE145" s="18"/>
      <c r="CF145" s="18"/>
      <c r="CG145" s="19"/>
      <c r="CH145" s="20" t="str">
        <f t="shared" si="70"/>
        <v>Kesin risk</v>
      </c>
      <c r="CI145" s="21"/>
      <c r="CJ145" s="21"/>
      <c r="CK145" s="22"/>
      <c r="CL145" s="20" t="str">
        <f t="shared" si="71"/>
        <v>Yapılacak düzeltici/önleyici faaliyetlerin gözetim altında uygulanmasına devam edilecektir.</v>
      </c>
      <c r="CM145" s="21"/>
      <c r="CN145" s="21"/>
      <c r="CO145" s="22"/>
    </row>
    <row r="146" spans="1:93" ht="63" customHeight="1" x14ac:dyDescent="0.25">
      <c r="A146" s="8">
        <v>123</v>
      </c>
      <c r="B146" s="27" t="s">
        <v>136</v>
      </c>
      <c r="C146" s="27"/>
      <c r="D146" s="27" t="s">
        <v>220</v>
      </c>
      <c r="E146" s="27"/>
      <c r="F146" s="27" t="s">
        <v>229</v>
      </c>
      <c r="G146" s="27"/>
      <c r="H146" s="27"/>
      <c r="I146" s="27"/>
      <c r="J146" s="27" t="s">
        <v>228</v>
      </c>
      <c r="K146" s="27"/>
      <c r="L146" s="27"/>
      <c r="M146" s="27"/>
      <c r="N146" s="27" t="s">
        <v>227</v>
      </c>
      <c r="O146" s="27"/>
      <c r="P146" s="27"/>
      <c r="Q146" s="27"/>
      <c r="R146" s="27" t="s">
        <v>216</v>
      </c>
      <c r="S146" s="27"/>
      <c r="T146" s="27"/>
      <c r="U146" s="27"/>
      <c r="V146" s="27" t="s">
        <v>215</v>
      </c>
      <c r="W146" s="27"/>
      <c r="X146" s="27"/>
      <c r="Y146" s="27"/>
      <c r="Z146" s="20">
        <v>6</v>
      </c>
      <c r="AA146" s="21"/>
      <c r="AB146" s="21"/>
      <c r="AC146" s="22"/>
      <c r="AD146" s="20">
        <v>7</v>
      </c>
      <c r="AE146" s="21"/>
      <c r="AF146" s="21"/>
      <c r="AG146" s="22"/>
      <c r="AH146" s="20">
        <v>6</v>
      </c>
      <c r="AI146" s="21"/>
      <c r="AJ146" s="21"/>
      <c r="AK146" s="22"/>
      <c r="AL146" s="17">
        <f t="shared" si="64"/>
        <v>252</v>
      </c>
      <c r="AM146" s="18"/>
      <c r="AN146" s="18"/>
      <c r="AO146" s="19"/>
      <c r="AP146" s="20" t="str">
        <f t="shared" si="65"/>
        <v>Yüksek risk</v>
      </c>
      <c r="AQ146" s="21"/>
      <c r="AR146" s="21"/>
      <c r="AS146" s="22"/>
      <c r="AT146" s="36" t="str">
        <f t="shared" si="66"/>
        <v>Kısa dönemde iyileştirilmelidir(Birkaç ay içerisinde)</v>
      </c>
      <c r="AU146" s="37"/>
      <c r="AV146" s="37"/>
      <c r="AW146" s="38"/>
      <c r="AX146" s="31" t="s">
        <v>226</v>
      </c>
      <c r="AY146" s="32"/>
      <c r="AZ146" s="32"/>
      <c r="BA146" s="32"/>
      <c r="BB146" s="32"/>
      <c r="BC146" s="32"/>
      <c r="BD146" s="33"/>
      <c r="BE146" s="39" t="s">
        <v>3</v>
      </c>
      <c r="BF146" s="39"/>
      <c r="BG146" s="39"/>
      <c r="BH146" s="31" t="s">
        <v>226</v>
      </c>
      <c r="BI146" s="32"/>
      <c r="BJ146" s="32"/>
      <c r="BK146" s="32"/>
      <c r="BL146" s="32"/>
      <c r="BM146" s="32"/>
      <c r="BN146" s="33"/>
      <c r="BO146" s="34"/>
      <c r="BP146" s="35"/>
      <c r="BQ146" s="35"/>
      <c r="BR146" s="20">
        <v>0.5</v>
      </c>
      <c r="BS146" s="21"/>
      <c r="BT146" s="21"/>
      <c r="BU146" s="22"/>
      <c r="BV146" s="20">
        <f t="shared" si="67"/>
        <v>7</v>
      </c>
      <c r="BW146" s="21"/>
      <c r="BX146" s="21"/>
      <c r="BY146" s="22"/>
      <c r="BZ146" s="20">
        <f t="shared" si="68"/>
        <v>6</v>
      </c>
      <c r="CA146" s="21"/>
      <c r="CB146" s="21"/>
      <c r="CC146" s="22"/>
      <c r="CD146" s="17">
        <f t="shared" si="69"/>
        <v>21</v>
      </c>
      <c r="CE146" s="18"/>
      <c r="CF146" s="18"/>
      <c r="CG146" s="19"/>
      <c r="CH146" s="20" t="str">
        <f t="shared" si="70"/>
        <v>Kesin risk</v>
      </c>
      <c r="CI146" s="21"/>
      <c r="CJ146" s="21"/>
      <c r="CK146" s="22"/>
      <c r="CL146" s="20" t="str">
        <f t="shared" si="71"/>
        <v>Yapılacak düzeltici/önleyici faaliyetlerin gözetim altında uygulanmasına devam edilecektir.</v>
      </c>
      <c r="CM146" s="21"/>
      <c r="CN146" s="21"/>
      <c r="CO146" s="22"/>
    </row>
    <row r="147" spans="1:93" ht="67.5" customHeight="1" x14ac:dyDescent="0.25">
      <c r="A147" s="8">
        <v>124</v>
      </c>
      <c r="B147" s="27" t="s">
        <v>136</v>
      </c>
      <c r="C147" s="27"/>
      <c r="D147" s="27" t="s">
        <v>220</v>
      </c>
      <c r="E147" s="27"/>
      <c r="F147" s="27" t="s">
        <v>225</v>
      </c>
      <c r="G147" s="27"/>
      <c r="H147" s="27"/>
      <c r="I147" s="27"/>
      <c r="J147" s="27" t="s">
        <v>224</v>
      </c>
      <c r="K147" s="27"/>
      <c r="L147" s="27"/>
      <c r="M147" s="27"/>
      <c r="N147" s="27" t="s">
        <v>223</v>
      </c>
      <c r="O147" s="27"/>
      <c r="P147" s="27"/>
      <c r="Q147" s="27"/>
      <c r="R147" s="27" t="s">
        <v>216</v>
      </c>
      <c r="S147" s="27"/>
      <c r="T147" s="27"/>
      <c r="U147" s="27"/>
      <c r="V147" s="27" t="s">
        <v>215</v>
      </c>
      <c r="W147" s="27"/>
      <c r="X147" s="27"/>
      <c r="Y147" s="27"/>
      <c r="Z147" s="20">
        <v>3</v>
      </c>
      <c r="AA147" s="21"/>
      <c r="AB147" s="21"/>
      <c r="AC147" s="22"/>
      <c r="AD147" s="20">
        <v>40</v>
      </c>
      <c r="AE147" s="21"/>
      <c r="AF147" s="21"/>
      <c r="AG147" s="22"/>
      <c r="AH147" s="20">
        <v>2</v>
      </c>
      <c r="AI147" s="21"/>
      <c r="AJ147" s="21"/>
      <c r="AK147" s="22"/>
      <c r="AL147" s="17">
        <f t="shared" si="64"/>
        <v>240</v>
      </c>
      <c r="AM147" s="18"/>
      <c r="AN147" s="18"/>
      <c r="AO147" s="19"/>
      <c r="AP147" s="20" t="str">
        <f t="shared" si="65"/>
        <v>Yüksek risk</v>
      </c>
      <c r="AQ147" s="21"/>
      <c r="AR147" s="21"/>
      <c r="AS147" s="22"/>
      <c r="AT147" s="36" t="str">
        <f t="shared" si="66"/>
        <v>Kısa dönemde iyileştirilmelidir(Birkaç ay içerisinde)</v>
      </c>
      <c r="AU147" s="37"/>
      <c r="AV147" s="37"/>
      <c r="AW147" s="38"/>
      <c r="AX147" s="31" t="s">
        <v>222</v>
      </c>
      <c r="AY147" s="32"/>
      <c r="AZ147" s="32"/>
      <c r="BA147" s="32"/>
      <c r="BB147" s="32"/>
      <c r="BC147" s="32"/>
      <c r="BD147" s="33"/>
      <c r="BE147" s="39" t="s">
        <v>3</v>
      </c>
      <c r="BF147" s="39"/>
      <c r="BG147" s="39"/>
      <c r="BH147" s="31" t="s">
        <v>221</v>
      </c>
      <c r="BI147" s="32"/>
      <c r="BJ147" s="32"/>
      <c r="BK147" s="32"/>
      <c r="BL147" s="32"/>
      <c r="BM147" s="32"/>
      <c r="BN147" s="33"/>
      <c r="BO147" s="34"/>
      <c r="BP147" s="35"/>
      <c r="BQ147" s="35"/>
      <c r="BR147" s="20">
        <v>0.5</v>
      </c>
      <c r="BS147" s="21"/>
      <c r="BT147" s="21"/>
      <c r="BU147" s="22"/>
      <c r="BV147" s="20">
        <f t="shared" si="67"/>
        <v>40</v>
      </c>
      <c r="BW147" s="21"/>
      <c r="BX147" s="21"/>
      <c r="BY147" s="22"/>
      <c r="BZ147" s="20">
        <f t="shared" si="68"/>
        <v>2</v>
      </c>
      <c r="CA147" s="21"/>
      <c r="CB147" s="21"/>
      <c r="CC147" s="22"/>
      <c r="CD147" s="17">
        <f t="shared" si="69"/>
        <v>40</v>
      </c>
      <c r="CE147" s="18"/>
      <c r="CF147" s="18"/>
      <c r="CG147" s="19"/>
      <c r="CH147" s="20" t="str">
        <f t="shared" si="70"/>
        <v>Kesin risk</v>
      </c>
      <c r="CI147" s="21"/>
      <c r="CJ147" s="21"/>
      <c r="CK147" s="22"/>
      <c r="CL147" s="20" t="str">
        <f t="shared" si="71"/>
        <v>Yapılacak düzeltici/önleyici faaliyetlerin gözetim altında uygulanmasına devam edilecektir.</v>
      </c>
      <c r="CM147" s="21"/>
      <c r="CN147" s="21"/>
      <c r="CO147" s="22"/>
    </row>
    <row r="148" spans="1:93" ht="67.5" customHeight="1" x14ac:dyDescent="0.25">
      <c r="A148" s="8">
        <v>125</v>
      </c>
      <c r="B148" s="27" t="s">
        <v>136</v>
      </c>
      <c r="C148" s="27"/>
      <c r="D148" s="27" t="s">
        <v>220</v>
      </c>
      <c r="E148" s="27"/>
      <c r="F148" s="27" t="s">
        <v>219</v>
      </c>
      <c r="G148" s="27"/>
      <c r="H148" s="27"/>
      <c r="I148" s="27"/>
      <c r="J148" s="27" t="s">
        <v>218</v>
      </c>
      <c r="K148" s="27"/>
      <c r="L148" s="27"/>
      <c r="M148" s="27"/>
      <c r="N148" s="27" t="s">
        <v>217</v>
      </c>
      <c r="O148" s="27"/>
      <c r="P148" s="27"/>
      <c r="Q148" s="27"/>
      <c r="R148" s="27" t="s">
        <v>216</v>
      </c>
      <c r="S148" s="27"/>
      <c r="T148" s="27"/>
      <c r="U148" s="27"/>
      <c r="V148" s="27" t="s">
        <v>215</v>
      </c>
      <c r="W148" s="27"/>
      <c r="X148" s="27"/>
      <c r="Y148" s="27"/>
      <c r="Z148" s="20">
        <v>6</v>
      </c>
      <c r="AA148" s="21"/>
      <c r="AB148" s="21"/>
      <c r="AC148" s="22"/>
      <c r="AD148" s="20">
        <v>40</v>
      </c>
      <c r="AE148" s="21"/>
      <c r="AF148" s="21"/>
      <c r="AG148" s="22"/>
      <c r="AH148" s="20">
        <v>1</v>
      </c>
      <c r="AI148" s="21"/>
      <c r="AJ148" s="21"/>
      <c r="AK148" s="22"/>
      <c r="AL148" s="17">
        <f t="shared" si="64"/>
        <v>240</v>
      </c>
      <c r="AM148" s="18"/>
      <c r="AN148" s="18"/>
      <c r="AO148" s="19"/>
      <c r="AP148" s="20" t="str">
        <f t="shared" si="65"/>
        <v>Yüksek risk</v>
      </c>
      <c r="AQ148" s="21"/>
      <c r="AR148" s="21"/>
      <c r="AS148" s="22"/>
      <c r="AT148" s="36" t="str">
        <f t="shared" si="66"/>
        <v>Kısa dönemde iyileştirilmelidir(Birkaç ay içerisinde)</v>
      </c>
      <c r="AU148" s="37"/>
      <c r="AV148" s="37"/>
      <c r="AW148" s="38"/>
      <c r="AX148" s="31" t="s">
        <v>214</v>
      </c>
      <c r="AY148" s="32"/>
      <c r="AZ148" s="32"/>
      <c r="BA148" s="32"/>
      <c r="BB148" s="32"/>
      <c r="BC148" s="32"/>
      <c r="BD148" s="33"/>
      <c r="BE148" s="39" t="s">
        <v>3</v>
      </c>
      <c r="BF148" s="39"/>
      <c r="BG148" s="39"/>
      <c r="BH148" s="31" t="s">
        <v>213</v>
      </c>
      <c r="BI148" s="32"/>
      <c r="BJ148" s="32"/>
      <c r="BK148" s="32"/>
      <c r="BL148" s="32"/>
      <c r="BM148" s="32"/>
      <c r="BN148" s="33"/>
      <c r="BO148" s="34"/>
      <c r="BP148" s="35"/>
      <c r="BQ148" s="35"/>
      <c r="BR148" s="20">
        <v>1</v>
      </c>
      <c r="BS148" s="21"/>
      <c r="BT148" s="21"/>
      <c r="BU148" s="22"/>
      <c r="BV148" s="20">
        <f t="shared" si="67"/>
        <v>40</v>
      </c>
      <c r="BW148" s="21"/>
      <c r="BX148" s="21"/>
      <c r="BY148" s="22"/>
      <c r="BZ148" s="20">
        <f t="shared" si="68"/>
        <v>1</v>
      </c>
      <c r="CA148" s="21"/>
      <c r="CB148" s="21"/>
      <c r="CC148" s="22"/>
      <c r="CD148" s="17">
        <f t="shared" si="69"/>
        <v>40</v>
      </c>
      <c r="CE148" s="18"/>
      <c r="CF148" s="18"/>
      <c r="CG148" s="19"/>
      <c r="CH148" s="20" t="str">
        <f t="shared" si="70"/>
        <v>Kesin risk</v>
      </c>
      <c r="CI148" s="21"/>
      <c r="CJ148" s="21"/>
      <c r="CK148" s="22"/>
      <c r="CL148" s="20" t="str">
        <f t="shared" si="71"/>
        <v>Yapılacak düzeltici/önleyici faaliyetlerin gözetim altında uygulanmasına devam edilecektir.</v>
      </c>
      <c r="CM148" s="21"/>
      <c r="CN148" s="21"/>
      <c r="CO148" s="22"/>
    </row>
    <row r="149" spans="1:93" ht="99.75" customHeight="1" x14ac:dyDescent="0.25">
      <c r="A149" s="8">
        <v>126</v>
      </c>
      <c r="B149" s="28" t="s">
        <v>136</v>
      </c>
      <c r="C149" s="30"/>
      <c r="D149" s="28" t="s">
        <v>27</v>
      </c>
      <c r="E149" s="30"/>
      <c r="F149" s="28" t="s">
        <v>26</v>
      </c>
      <c r="G149" s="29"/>
      <c r="H149" s="29"/>
      <c r="I149" s="30"/>
      <c r="J149" s="28" t="s">
        <v>25</v>
      </c>
      <c r="K149" s="29"/>
      <c r="L149" s="29"/>
      <c r="M149" s="30"/>
      <c r="N149" s="28" t="s">
        <v>24</v>
      </c>
      <c r="O149" s="29"/>
      <c r="P149" s="29"/>
      <c r="Q149" s="30"/>
      <c r="R149" s="28" t="s">
        <v>15</v>
      </c>
      <c r="S149" s="29"/>
      <c r="T149" s="29"/>
      <c r="U149" s="30"/>
      <c r="V149" s="28" t="s">
        <v>23</v>
      </c>
      <c r="W149" s="29"/>
      <c r="X149" s="29"/>
      <c r="Y149" s="30"/>
      <c r="Z149" s="20">
        <v>3</v>
      </c>
      <c r="AA149" s="21"/>
      <c r="AB149" s="21"/>
      <c r="AC149" s="22"/>
      <c r="AD149" s="20">
        <v>15</v>
      </c>
      <c r="AE149" s="21"/>
      <c r="AF149" s="21"/>
      <c r="AG149" s="22"/>
      <c r="AH149" s="20">
        <v>3</v>
      </c>
      <c r="AI149" s="21"/>
      <c r="AJ149" s="21"/>
      <c r="AK149" s="22"/>
      <c r="AL149" s="17">
        <f t="shared" si="64"/>
        <v>135</v>
      </c>
      <c r="AM149" s="18"/>
      <c r="AN149" s="18"/>
      <c r="AO149" s="19"/>
      <c r="AP149" s="20" t="str">
        <f t="shared" si="65"/>
        <v>Önemli risk</v>
      </c>
      <c r="AQ149" s="21"/>
      <c r="AR149" s="21"/>
      <c r="AS149" s="22"/>
      <c r="AT149" s="36" t="str">
        <f t="shared" si="66"/>
        <v>Uzun dönemde iyileştirilmelidir(Yıl içerisinde)</v>
      </c>
      <c r="AU149" s="37"/>
      <c r="AV149" s="37"/>
      <c r="AW149" s="38"/>
      <c r="AX149" s="31" t="s">
        <v>22</v>
      </c>
      <c r="AY149" s="32"/>
      <c r="AZ149" s="32"/>
      <c r="BA149" s="32"/>
      <c r="BB149" s="32"/>
      <c r="BC149" s="32"/>
      <c r="BD149" s="33"/>
      <c r="BE149" s="40" t="s">
        <v>3</v>
      </c>
      <c r="BF149" s="41"/>
      <c r="BG149" s="42"/>
      <c r="BH149" s="31" t="s">
        <v>21</v>
      </c>
      <c r="BI149" s="32"/>
      <c r="BJ149" s="32"/>
      <c r="BK149" s="32"/>
      <c r="BL149" s="32"/>
      <c r="BM149" s="32"/>
      <c r="BN149" s="33"/>
      <c r="BO149" s="34"/>
      <c r="BP149" s="35"/>
      <c r="BQ149" s="43"/>
      <c r="BR149" s="20">
        <v>0.5</v>
      </c>
      <c r="BS149" s="21"/>
      <c r="BT149" s="21"/>
      <c r="BU149" s="22"/>
      <c r="BV149" s="20">
        <f t="shared" si="67"/>
        <v>15</v>
      </c>
      <c r="BW149" s="21"/>
      <c r="BX149" s="21"/>
      <c r="BY149" s="22"/>
      <c r="BZ149" s="20">
        <f t="shared" si="68"/>
        <v>3</v>
      </c>
      <c r="CA149" s="21"/>
      <c r="CB149" s="21"/>
      <c r="CC149" s="22"/>
      <c r="CD149" s="17">
        <f t="shared" si="69"/>
        <v>22.5</v>
      </c>
      <c r="CE149" s="18"/>
      <c r="CF149" s="18"/>
      <c r="CG149" s="19"/>
      <c r="CH149" s="20" t="str">
        <f t="shared" si="70"/>
        <v>Kesin risk</v>
      </c>
      <c r="CI149" s="21"/>
      <c r="CJ149" s="21"/>
      <c r="CK149" s="22"/>
      <c r="CL149" s="20" t="str">
        <f t="shared" si="71"/>
        <v>Yapılacak düzeltici/önleyici faaliyetlerin gözetim altında uygulanmasına devam edilecektir.</v>
      </c>
      <c r="CM149" s="21"/>
      <c r="CN149" s="21"/>
      <c r="CO149" s="22"/>
    </row>
    <row r="150" spans="1:93" ht="117" customHeight="1" x14ac:dyDescent="0.25">
      <c r="A150" s="8">
        <v>127</v>
      </c>
      <c r="B150" s="27" t="s">
        <v>136</v>
      </c>
      <c r="C150" s="27"/>
      <c r="D150" s="27" t="s">
        <v>19</v>
      </c>
      <c r="E150" s="27"/>
      <c r="F150" s="27" t="s">
        <v>212</v>
      </c>
      <c r="G150" s="27"/>
      <c r="H150" s="27"/>
      <c r="I150" s="27"/>
      <c r="J150" s="27" t="s">
        <v>211</v>
      </c>
      <c r="K150" s="27"/>
      <c r="L150" s="27"/>
      <c r="M150" s="27"/>
      <c r="N150" s="27" t="s">
        <v>210</v>
      </c>
      <c r="O150" s="27"/>
      <c r="P150" s="27"/>
      <c r="Q150" s="27"/>
      <c r="R150" s="27" t="s">
        <v>209</v>
      </c>
      <c r="S150" s="27"/>
      <c r="T150" s="27"/>
      <c r="U150" s="27"/>
      <c r="V150" s="27" t="s">
        <v>208</v>
      </c>
      <c r="W150" s="27"/>
      <c r="X150" s="27"/>
      <c r="Y150" s="27"/>
      <c r="Z150" s="20">
        <v>3</v>
      </c>
      <c r="AA150" s="21"/>
      <c r="AB150" s="21"/>
      <c r="AC150" s="22"/>
      <c r="AD150" s="20">
        <v>40</v>
      </c>
      <c r="AE150" s="21"/>
      <c r="AF150" s="21"/>
      <c r="AG150" s="22"/>
      <c r="AH150" s="20">
        <v>6</v>
      </c>
      <c r="AI150" s="21"/>
      <c r="AJ150" s="21"/>
      <c r="AK150" s="22"/>
      <c r="AL150" s="17">
        <f t="shared" si="64"/>
        <v>720</v>
      </c>
      <c r="AM150" s="18"/>
      <c r="AN150" s="18"/>
      <c r="AO150" s="19"/>
      <c r="AP150" s="20" t="str">
        <f t="shared" si="65"/>
        <v>Çok yüksek risk</v>
      </c>
      <c r="AQ150" s="21"/>
      <c r="AR150" s="21"/>
      <c r="AS150" s="22"/>
      <c r="AT150" s="36" t="str">
        <f t="shared" si="66"/>
        <v>Hemen gerekli önlemler alınmalı veya işin durdurulması, tesisin, binanın kapatılması vb. düşünülmelidir.</v>
      </c>
      <c r="AU150" s="37"/>
      <c r="AV150" s="37"/>
      <c r="AW150" s="38"/>
      <c r="AX150" s="31" t="s">
        <v>207</v>
      </c>
      <c r="AY150" s="32"/>
      <c r="AZ150" s="32"/>
      <c r="BA150" s="32"/>
      <c r="BB150" s="32"/>
      <c r="BC150" s="32"/>
      <c r="BD150" s="33"/>
      <c r="BE150" s="39" t="s">
        <v>3</v>
      </c>
      <c r="BF150" s="39"/>
      <c r="BG150" s="39"/>
      <c r="BH150" s="31" t="s">
        <v>206</v>
      </c>
      <c r="BI150" s="32"/>
      <c r="BJ150" s="32"/>
      <c r="BK150" s="32"/>
      <c r="BL150" s="32"/>
      <c r="BM150" s="32"/>
      <c r="BN150" s="33"/>
      <c r="BO150" s="34"/>
      <c r="BP150" s="35"/>
      <c r="BQ150" s="35"/>
      <c r="BR150" s="20">
        <v>0.5</v>
      </c>
      <c r="BS150" s="21"/>
      <c r="BT150" s="21"/>
      <c r="BU150" s="22"/>
      <c r="BV150" s="20">
        <f t="shared" si="67"/>
        <v>40</v>
      </c>
      <c r="BW150" s="21"/>
      <c r="BX150" s="21"/>
      <c r="BY150" s="22"/>
      <c r="BZ150" s="20">
        <f t="shared" si="68"/>
        <v>6</v>
      </c>
      <c r="CA150" s="21"/>
      <c r="CB150" s="21"/>
      <c r="CC150" s="22"/>
      <c r="CD150" s="17">
        <f t="shared" si="69"/>
        <v>120</v>
      </c>
      <c r="CE150" s="18"/>
      <c r="CF150" s="18"/>
      <c r="CG150" s="19"/>
      <c r="CH150" s="20" t="str">
        <f t="shared" si="70"/>
        <v>Önemli risk</v>
      </c>
      <c r="CI150" s="21"/>
      <c r="CJ150" s="21"/>
      <c r="CK150" s="22"/>
      <c r="CL150" s="20" t="str">
        <f t="shared" si="71"/>
        <v>Risk değeri bu seviyede tutulacak, böylelikle riskin önemi göz önünde bulundurulacak, kontroller daha sık yapılacaktır.</v>
      </c>
      <c r="CM150" s="21"/>
      <c r="CN150" s="21"/>
      <c r="CO150" s="22"/>
    </row>
    <row r="151" spans="1:93" ht="111.75" customHeight="1" x14ac:dyDescent="0.25">
      <c r="A151" s="8">
        <v>128</v>
      </c>
      <c r="B151" s="27" t="s">
        <v>136</v>
      </c>
      <c r="C151" s="27"/>
      <c r="D151" s="27" t="s">
        <v>19</v>
      </c>
      <c r="E151" s="27"/>
      <c r="F151" s="27" t="s">
        <v>18</v>
      </c>
      <c r="G151" s="27"/>
      <c r="H151" s="27"/>
      <c r="I151" s="27"/>
      <c r="J151" s="27" t="s">
        <v>17</v>
      </c>
      <c r="K151" s="27"/>
      <c r="L151" s="27"/>
      <c r="M151" s="27"/>
      <c r="N151" s="27" t="s">
        <v>16</v>
      </c>
      <c r="O151" s="27"/>
      <c r="P151" s="27"/>
      <c r="Q151" s="27"/>
      <c r="R151" s="27" t="s">
        <v>15</v>
      </c>
      <c r="S151" s="27"/>
      <c r="T151" s="27"/>
      <c r="U151" s="27"/>
      <c r="V151" s="27" t="s">
        <v>14</v>
      </c>
      <c r="W151" s="27"/>
      <c r="X151" s="27"/>
      <c r="Y151" s="27"/>
      <c r="Z151" s="20">
        <v>3</v>
      </c>
      <c r="AA151" s="21"/>
      <c r="AB151" s="21"/>
      <c r="AC151" s="22"/>
      <c r="AD151" s="20">
        <v>40</v>
      </c>
      <c r="AE151" s="21"/>
      <c r="AF151" s="21"/>
      <c r="AG151" s="22"/>
      <c r="AH151" s="20">
        <v>6</v>
      </c>
      <c r="AI151" s="21"/>
      <c r="AJ151" s="21"/>
      <c r="AK151" s="22"/>
      <c r="AL151" s="17">
        <f t="shared" si="64"/>
        <v>720</v>
      </c>
      <c r="AM151" s="18"/>
      <c r="AN151" s="18"/>
      <c r="AO151" s="19"/>
      <c r="AP151" s="20" t="str">
        <f t="shared" si="65"/>
        <v>Çok yüksek risk</v>
      </c>
      <c r="AQ151" s="21"/>
      <c r="AR151" s="21"/>
      <c r="AS151" s="22"/>
      <c r="AT151" s="36" t="str">
        <f t="shared" si="66"/>
        <v>Hemen gerekli önlemler alınmalı veya işin durdurulması, tesisin, binanın kapatılması vb. düşünülmelidir.</v>
      </c>
      <c r="AU151" s="37"/>
      <c r="AV151" s="37"/>
      <c r="AW151" s="38"/>
      <c r="AX151" s="31" t="s">
        <v>205</v>
      </c>
      <c r="AY151" s="32"/>
      <c r="AZ151" s="32"/>
      <c r="BA151" s="32"/>
      <c r="BB151" s="32"/>
      <c r="BC151" s="32"/>
      <c r="BD151" s="33"/>
      <c r="BE151" s="39" t="s">
        <v>3</v>
      </c>
      <c r="BF151" s="39"/>
      <c r="BG151" s="39"/>
      <c r="BH151" s="31" t="s">
        <v>204</v>
      </c>
      <c r="BI151" s="32"/>
      <c r="BJ151" s="32"/>
      <c r="BK151" s="32"/>
      <c r="BL151" s="32"/>
      <c r="BM151" s="32"/>
      <c r="BN151" s="33"/>
      <c r="BO151" s="34"/>
      <c r="BP151" s="35"/>
      <c r="BQ151" s="35"/>
      <c r="BR151" s="20">
        <v>0.5</v>
      </c>
      <c r="BS151" s="21"/>
      <c r="BT151" s="21"/>
      <c r="BU151" s="22"/>
      <c r="BV151" s="20">
        <f t="shared" si="67"/>
        <v>40</v>
      </c>
      <c r="BW151" s="21"/>
      <c r="BX151" s="21"/>
      <c r="BY151" s="22"/>
      <c r="BZ151" s="20">
        <f t="shared" si="68"/>
        <v>6</v>
      </c>
      <c r="CA151" s="21"/>
      <c r="CB151" s="21"/>
      <c r="CC151" s="22"/>
      <c r="CD151" s="17">
        <f t="shared" si="69"/>
        <v>120</v>
      </c>
      <c r="CE151" s="18"/>
      <c r="CF151" s="18"/>
      <c r="CG151" s="19"/>
      <c r="CH151" s="20" t="str">
        <f t="shared" si="70"/>
        <v>Önemli risk</v>
      </c>
      <c r="CI151" s="21"/>
      <c r="CJ151" s="21"/>
      <c r="CK151" s="22"/>
      <c r="CL151" s="20" t="str">
        <f t="shared" si="71"/>
        <v>Risk değeri bu seviyede tutulacak, böylelikle riskin önemi göz önünde bulundurulacak, kontroller daha sık yapılacaktır.</v>
      </c>
      <c r="CM151" s="21"/>
      <c r="CN151" s="21"/>
      <c r="CO151" s="22"/>
    </row>
    <row r="152" spans="1:93" ht="98.25" customHeight="1" x14ac:dyDescent="0.25">
      <c r="A152" s="8">
        <v>129</v>
      </c>
      <c r="B152" s="28" t="s">
        <v>144</v>
      </c>
      <c r="C152" s="30"/>
      <c r="D152" s="27" t="s">
        <v>203</v>
      </c>
      <c r="E152" s="27"/>
      <c r="F152" s="27" t="s">
        <v>202</v>
      </c>
      <c r="G152" s="27"/>
      <c r="H152" s="27"/>
      <c r="I152" s="27"/>
      <c r="J152" s="27" t="s">
        <v>201</v>
      </c>
      <c r="K152" s="27"/>
      <c r="L152" s="27"/>
      <c r="M152" s="27"/>
      <c r="N152" s="27" t="s">
        <v>200</v>
      </c>
      <c r="O152" s="27"/>
      <c r="P152" s="27"/>
      <c r="Q152" s="27"/>
      <c r="R152" s="27" t="s">
        <v>15</v>
      </c>
      <c r="S152" s="27"/>
      <c r="T152" s="27"/>
      <c r="U152" s="27"/>
      <c r="V152" s="27" t="s">
        <v>199</v>
      </c>
      <c r="W152" s="27"/>
      <c r="X152" s="27"/>
      <c r="Y152" s="27"/>
      <c r="Z152" s="20">
        <v>3</v>
      </c>
      <c r="AA152" s="21"/>
      <c r="AB152" s="21"/>
      <c r="AC152" s="22"/>
      <c r="AD152" s="20">
        <v>15</v>
      </c>
      <c r="AE152" s="21"/>
      <c r="AF152" s="21"/>
      <c r="AG152" s="22"/>
      <c r="AH152" s="20">
        <v>6</v>
      </c>
      <c r="AI152" s="21"/>
      <c r="AJ152" s="21"/>
      <c r="AK152" s="22"/>
      <c r="AL152" s="17">
        <f t="shared" si="64"/>
        <v>270</v>
      </c>
      <c r="AM152" s="18"/>
      <c r="AN152" s="18"/>
      <c r="AO152" s="19"/>
      <c r="AP152" s="20" t="str">
        <f t="shared" si="65"/>
        <v>Yüksek risk</v>
      </c>
      <c r="AQ152" s="21"/>
      <c r="AR152" s="21"/>
      <c r="AS152" s="22"/>
      <c r="AT152" s="36" t="str">
        <f t="shared" si="66"/>
        <v>Kısa dönemde iyileştirilmelidir(Birkaç ay içerisinde)</v>
      </c>
      <c r="AU152" s="37"/>
      <c r="AV152" s="37"/>
      <c r="AW152" s="38"/>
      <c r="AX152" s="31" t="s">
        <v>198</v>
      </c>
      <c r="AY152" s="32"/>
      <c r="AZ152" s="32"/>
      <c r="BA152" s="32"/>
      <c r="BB152" s="32"/>
      <c r="BC152" s="32"/>
      <c r="BD152" s="33"/>
      <c r="BE152" s="39" t="s">
        <v>3</v>
      </c>
      <c r="BF152" s="39"/>
      <c r="BG152" s="39"/>
      <c r="BH152" s="31" t="s">
        <v>197</v>
      </c>
      <c r="BI152" s="32"/>
      <c r="BJ152" s="32"/>
      <c r="BK152" s="32"/>
      <c r="BL152" s="32"/>
      <c r="BM152" s="32"/>
      <c r="BN152" s="33"/>
      <c r="BO152" s="34"/>
      <c r="BP152" s="35"/>
      <c r="BQ152" s="35"/>
      <c r="BR152" s="20">
        <v>0.5</v>
      </c>
      <c r="BS152" s="21"/>
      <c r="BT152" s="21"/>
      <c r="BU152" s="22"/>
      <c r="BV152" s="20">
        <f t="shared" si="67"/>
        <v>15</v>
      </c>
      <c r="BW152" s="21"/>
      <c r="BX152" s="21"/>
      <c r="BY152" s="22"/>
      <c r="BZ152" s="20">
        <f t="shared" si="68"/>
        <v>6</v>
      </c>
      <c r="CA152" s="21"/>
      <c r="CB152" s="21"/>
      <c r="CC152" s="22"/>
      <c r="CD152" s="17">
        <f t="shared" si="69"/>
        <v>45</v>
      </c>
      <c r="CE152" s="18"/>
      <c r="CF152" s="18"/>
      <c r="CG152" s="19"/>
      <c r="CH152" s="20" t="str">
        <f t="shared" si="70"/>
        <v>Kesin risk</v>
      </c>
      <c r="CI152" s="21"/>
      <c r="CJ152" s="21"/>
      <c r="CK152" s="22"/>
      <c r="CL152" s="20" t="str">
        <f t="shared" si="71"/>
        <v>Yapılacak düzeltici/önleyici faaliyetlerin gözetim altında uygulanmasına devam edilecektir.</v>
      </c>
      <c r="CM152" s="21"/>
      <c r="CN152" s="21"/>
      <c r="CO152" s="22"/>
    </row>
    <row r="153" spans="1:93" ht="65.25" customHeight="1" x14ac:dyDescent="0.25">
      <c r="A153" s="8">
        <v>130</v>
      </c>
      <c r="B153" s="28" t="s">
        <v>144</v>
      </c>
      <c r="C153" s="30"/>
      <c r="D153" s="27" t="s">
        <v>191</v>
      </c>
      <c r="E153" s="27"/>
      <c r="F153" s="27" t="s">
        <v>184</v>
      </c>
      <c r="G153" s="27"/>
      <c r="H153" s="27"/>
      <c r="I153" s="27"/>
      <c r="J153" s="27" t="s">
        <v>196</v>
      </c>
      <c r="K153" s="27"/>
      <c r="L153" s="27"/>
      <c r="M153" s="27"/>
      <c r="N153" s="27" t="s">
        <v>195</v>
      </c>
      <c r="O153" s="27"/>
      <c r="P153" s="27"/>
      <c r="Q153" s="27"/>
      <c r="R153" s="27" t="s">
        <v>15</v>
      </c>
      <c r="S153" s="27"/>
      <c r="T153" s="27"/>
      <c r="U153" s="27"/>
      <c r="V153" s="27" t="s">
        <v>194</v>
      </c>
      <c r="W153" s="27"/>
      <c r="X153" s="27"/>
      <c r="Y153" s="27"/>
      <c r="Z153" s="20">
        <v>0.5</v>
      </c>
      <c r="AA153" s="21"/>
      <c r="AB153" s="21"/>
      <c r="AC153" s="22"/>
      <c r="AD153" s="20">
        <v>7</v>
      </c>
      <c r="AE153" s="21"/>
      <c r="AF153" s="21"/>
      <c r="AG153" s="22"/>
      <c r="AH153" s="20">
        <v>3</v>
      </c>
      <c r="AI153" s="21"/>
      <c r="AJ153" s="21"/>
      <c r="AK153" s="22"/>
      <c r="AL153" s="17">
        <f t="shared" si="64"/>
        <v>10.5</v>
      </c>
      <c r="AM153" s="18"/>
      <c r="AN153" s="18"/>
      <c r="AO153" s="19"/>
      <c r="AP153" s="20" t="str">
        <f t="shared" si="65"/>
        <v>Kabul edilebilir risk</v>
      </c>
      <c r="AQ153" s="21"/>
      <c r="AR153" s="21"/>
      <c r="AS153" s="22"/>
      <c r="AT153" s="36" t="str">
        <f t="shared" si="66"/>
        <v>Önlem öncelikli değildir.</v>
      </c>
      <c r="AU153" s="37"/>
      <c r="AV153" s="37"/>
      <c r="AW153" s="38"/>
      <c r="AX153" s="31" t="s">
        <v>193</v>
      </c>
      <c r="AY153" s="32"/>
      <c r="AZ153" s="32"/>
      <c r="BA153" s="32"/>
      <c r="BB153" s="32"/>
      <c r="BC153" s="32"/>
      <c r="BD153" s="33"/>
      <c r="BE153" s="39" t="s">
        <v>3</v>
      </c>
      <c r="BF153" s="39"/>
      <c r="BG153" s="39"/>
      <c r="BH153" s="31" t="s">
        <v>192</v>
      </c>
      <c r="BI153" s="32"/>
      <c r="BJ153" s="32"/>
      <c r="BK153" s="32"/>
      <c r="BL153" s="32"/>
      <c r="BM153" s="32"/>
      <c r="BN153" s="33"/>
      <c r="BO153" s="34"/>
      <c r="BP153" s="35"/>
      <c r="BQ153" s="35"/>
      <c r="BR153" s="20">
        <v>0.5</v>
      </c>
      <c r="BS153" s="21"/>
      <c r="BT153" s="21"/>
      <c r="BU153" s="22"/>
      <c r="BV153" s="20">
        <f t="shared" si="67"/>
        <v>7</v>
      </c>
      <c r="BW153" s="21"/>
      <c r="BX153" s="21"/>
      <c r="BY153" s="22"/>
      <c r="BZ153" s="20">
        <f t="shared" si="68"/>
        <v>3</v>
      </c>
      <c r="CA153" s="21"/>
      <c r="CB153" s="21"/>
      <c r="CC153" s="22"/>
      <c r="CD153" s="17">
        <f t="shared" si="69"/>
        <v>10.5</v>
      </c>
      <c r="CE153" s="18"/>
      <c r="CF153" s="18"/>
      <c r="CG153" s="19"/>
      <c r="CH153" s="20" t="str">
        <f t="shared" si="70"/>
        <v>Kabul edilebilir risk</v>
      </c>
      <c r="CI153" s="21"/>
      <c r="CJ153" s="21"/>
      <c r="CK153" s="22"/>
      <c r="CL153" s="20" t="str">
        <f t="shared" si="71"/>
        <v>Mevcut faaliyetlerin gözetim altında uygulanmasına devam edilecektir.</v>
      </c>
      <c r="CM153" s="21"/>
      <c r="CN153" s="21"/>
      <c r="CO153" s="22"/>
    </row>
    <row r="154" spans="1:93" ht="35.25" customHeight="1" x14ac:dyDescent="0.25">
      <c r="A154" s="23" t="s">
        <v>716</v>
      </c>
      <c r="B154" s="24"/>
      <c r="C154" s="24"/>
      <c r="D154" s="24"/>
      <c r="E154" s="24"/>
      <c r="F154" s="24"/>
      <c r="G154" s="24"/>
      <c r="H154" s="13" t="s">
        <v>0</v>
      </c>
      <c r="I154" s="13"/>
      <c r="J154" s="13"/>
      <c r="K154" s="13"/>
      <c r="L154" s="13"/>
      <c r="M154" s="13"/>
      <c r="N154" s="14"/>
      <c r="O154" s="6"/>
      <c r="P154" s="23" t="s">
        <v>717</v>
      </c>
      <c r="Q154" s="24"/>
      <c r="R154" s="24"/>
      <c r="S154" s="24"/>
      <c r="T154" s="24"/>
      <c r="U154" s="24"/>
      <c r="V154" s="13" t="s">
        <v>0</v>
      </c>
      <c r="W154" s="13"/>
      <c r="X154" s="13"/>
      <c r="Y154" s="13"/>
      <c r="Z154" s="13"/>
      <c r="AA154" s="13"/>
      <c r="AB154" s="13"/>
      <c r="AC154" s="13"/>
      <c r="AD154" s="13"/>
      <c r="AE154" s="13"/>
      <c r="AF154" s="13"/>
      <c r="AG154" s="13"/>
      <c r="AH154" s="13"/>
      <c r="AI154" s="13"/>
      <c r="AJ154" s="13"/>
      <c r="AK154" s="13"/>
      <c r="AL154" s="13"/>
      <c r="AM154" s="14"/>
      <c r="AO154" s="23" t="s">
        <v>718</v>
      </c>
      <c r="AP154" s="24"/>
      <c r="AQ154" s="24"/>
      <c r="AR154" s="24"/>
      <c r="AS154" s="24"/>
      <c r="AT154" s="24"/>
      <c r="AU154" s="24"/>
      <c r="AV154" s="24"/>
      <c r="AW154" s="24"/>
      <c r="AX154" s="13" t="s">
        <v>1</v>
      </c>
      <c r="AY154" s="13"/>
      <c r="AZ154" s="13"/>
      <c r="BA154" s="13"/>
      <c r="BB154" s="14"/>
      <c r="BC154" s="7"/>
      <c r="BD154" s="23" t="s">
        <v>719</v>
      </c>
      <c r="BE154" s="24"/>
      <c r="BF154" s="24"/>
      <c r="BG154" s="24"/>
      <c r="BH154" s="24"/>
      <c r="BI154" s="13" t="s">
        <v>1</v>
      </c>
      <c r="BJ154" s="13"/>
      <c r="BK154" s="13"/>
      <c r="BL154" s="13"/>
      <c r="BM154" s="14"/>
      <c r="BN154" s="6"/>
      <c r="BO154" s="23" t="s">
        <v>721</v>
      </c>
      <c r="BP154" s="24"/>
      <c r="BQ154" s="24"/>
      <c r="BR154" s="24"/>
      <c r="BS154" s="24"/>
      <c r="BT154" s="24"/>
      <c r="BU154" s="24"/>
      <c r="BV154" s="24"/>
      <c r="BW154" s="24"/>
      <c r="BX154" s="24"/>
      <c r="BY154" s="24"/>
      <c r="BZ154" s="24"/>
      <c r="CA154" s="24"/>
      <c r="CB154" s="13" t="s">
        <v>0</v>
      </c>
      <c r="CC154" s="13"/>
      <c r="CD154" s="13"/>
      <c r="CE154" s="13"/>
      <c r="CF154" s="13"/>
      <c r="CG154" s="13"/>
      <c r="CH154" s="13"/>
      <c r="CI154" s="13"/>
      <c r="CJ154" s="13"/>
      <c r="CK154" s="13"/>
      <c r="CL154" s="13"/>
      <c r="CM154" s="13"/>
      <c r="CN154" s="13"/>
      <c r="CO154" s="14"/>
    </row>
    <row r="155" spans="1:93" ht="35.25" customHeight="1" x14ac:dyDescent="0.25">
      <c r="A155" s="25"/>
      <c r="B155" s="26"/>
      <c r="C155" s="26"/>
      <c r="D155" s="26"/>
      <c r="E155" s="26"/>
      <c r="F155" s="26"/>
      <c r="G155" s="26"/>
      <c r="H155" s="15"/>
      <c r="I155" s="15"/>
      <c r="J155" s="15"/>
      <c r="K155" s="15"/>
      <c r="L155" s="15"/>
      <c r="M155" s="15"/>
      <c r="N155" s="16"/>
      <c r="O155" s="5"/>
      <c r="P155" s="25"/>
      <c r="Q155" s="26"/>
      <c r="R155" s="26"/>
      <c r="S155" s="26"/>
      <c r="T155" s="26"/>
      <c r="U155" s="26"/>
      <c r="V155" s="15"/>
      <c r="W155" s="15"/>
      <c r="X155" s="15"/>
      <c r="Y155" s="15"/>
      <c r="Z155" s="15"/>
      <c r="AA155" s="15"/>
      <c r="AB155" s="15"/>
      <c r="AC155" s="15"/>
      <c r="AD155" s="15"/>
      <c r="AE155" s="15"/>
      <c r="AF155" s="15"/>
      <c r="AG155" s="15"/>
      <c r="AH155" s="15"/>
      <c r="AI155" s="15"/>
      <c r="AJ155" s="15"/>
      <c r="AK155" s="15"/>
      <c r="AL155" s="15"/>
      <c r="AM155" s="16"/>
      <c r="AO155" s="25"/>
      <c r="AP155" s="26"/>
      <c r="AQ155" s="26"/>
      <c r="AR155" s="26"/>
      <c r="AS155" s="26"/>
      <c r="AT155" s="26"/>
      <c r="AU155" s="26"/>
      <c r="AV155" s="26"/>
      <c r="AW155" s="26"/>
      <c r="AX155" s="15"/>
      <c r="AY155" s="15"/>
      <c r="AZ155" s="15"/>
      <c r="BA155" s="15"/>
      <c r="BB155" s="16"/>
      <c r="BC155" s="5"/>
      <c r="BD155" s="25"/>
      <c r="BE155" s="26"/>
      <c r="BF155" s="26"/>
      <c r="BG155" s="26"/>
      <c r="BH155" s="26"/>
      <c r="BI155" s="15"/>
      <c r="BJ155" s="15"/>
      <c r="BK155" s="15"/>
      <c r="BL155" s="15"/>
      <c r="BM155" s="16"/>
      <c r="BN155" s="4"/>
      <c r="BO155" s="25"/>
      <c r="BP155" s="26"/>
      <c r="BQ155" s="26"/>
      <c r="BR155" s="26"/>
      <c r="BS155" s="26"/>
      <c r="BT155" s="26"/>
      <c r="BU155" s="26"/>
      <c r="BV155" s="26"/>
      <c r="BW155" s="26"/>
      <c r="BX155" s="26"/>
      <c r="BY155" s="26"/>
      <c r="BZ155" s="26"/>
      <c r="CA155" s="26"/>
      <c r="CB155" s="15"/>
      <c r="CC155" s="15"/>
      <c r="CD155" s="15"/>
      <c r="CE155" s="15"/>
      <c r="CF155" s="15"/>
      <c r="CG155" s="15"/>
      <c r="CH155" s="15"/>
      <c r="CI155" s="15"/>
      <c r="CJ155" s="15"/>
      <c r="CK155" s="15"/>
      <c r="CL155" s="15"/>
      <c r="CM155" s="15"/>
      <c r="CN155" s="15"/>
      <c r="CO155" s="16"/>
    </row>
    <row r="156" spans="1:93" ht="65.25" customHeight="1" x14ac:dyDescent="0.25">
      <c r="A156" s="8">
        <v>131</v>
      </c>
      <c r="B156" s="28" t="s">
        <v>144</v>
      </c>
      <c r="C156" s="30"/>
      <c r="D156" s="27" t="s">
        <v>191</v>
      </c>
      <c r="E156" s="27"/>
      <c r="F156" s="27" t="s">
        <v>184</v>
      </c>
      <c r="G156" s="27"/>
      <c r="H156" s="27"/>
      <c r="I156" s="27"/>
      <c r="J156" s="27" t="s">
        <v>190</v>
      </c>
      <c r="K156" s="27"/>
      <c r="L156" s="27"/>
      <c r="M156" s="27"/>
      <c r="N156" s="27" t="s">
        <v>189</v>
      </c>
      <c r="O156" s="27"/>
      <c r="P156" s="27"/>
      <c r="Q156" s="27"/>
      <c r="R156" s="27" t="s">
        <v>15</v>
      </c>
      <c r="S156" s="27"/>
      <c r="T156" s="27"/>
      <c r="U156" s="27"/>
      <c r="V156" s="27" t="s">
        <v>188</v>
      </c>
      <c r="W156" s="27"/>
      <c r="X156" s="27"/>
      <c r="Y156" s="27"/>
      <c r="Z156" s="20">
        <v>0.5</v>
      </c>
      <c r="AA156" s="21"/>
      <c r="AB156" s="21"/>
      <c r="AC156" s="22"/>
      <c r="AD156" s="20">
        <v>7</v>
      </c>
      <c r="AE156" s="21"/>
      <c r="AF156" s="21"/>
      <c r="AG156" s="22"/>
      <c r="AH156" s="20">
        <v>3</v>
      </c>
      <c r="AI156" s="21"/>
      <c r="AJ156" s="21"/>
      <c r="AK156" s="22"/>
      <c r="AL156" s="17">
        <f t="shared" ref="AL156:AL170" si="72">Z156*AD156*AH156</f>
        <v>10.5</v>
      </c>
      <c r="AM156" s="18"/>
      <c r="AN156" s="18"/>
      <c r="AO156" s="19"/>
      <c r="AP156" s="20" t="str">
        <f t="shared" ref="AP156:AP170" si="73">IF(AL156&gt;400,"Çok yüksek risk",IF(AND(AL156&lt;=400,AL156&gt;200),"Yüksek risk",IF(AND(AL156&lt;=200,AL156&gt;70),"Önemli risk",IF(AND(AL156&lt;=70,AL156&gt;20),"Kesin risk",IF(AL156&lt;=20,"Kabul edilebilir risk")))))</f>
        <v>Kabul edilebilir risk</v>
      </c>
      <c r="AQ156" s="21"/>
      <c r="AR156" s="21"/>
      <c r="AS156" s="22"/>
      <c r="AT156" s="36" t="str">
        <f t="shared" ref="AT156:AT170" si="74">IF(AL156&gt;400,"Hemen gerekli önlemler alınmalı veya işin durdurulması, tesisin, binanın kapatılması vb. düşünülmelidir.",IF(AND(AL156&lt;=400,AL156&gt;200),"Kısa dönemde iyileştirilmelidir(Birkaç ay içerisinde)",IF(AND(AL156&lt;=200,AL156&gt;70),"Uzun dönemde iyileştirilmelidir(Yıl içerisinde)",IF(AND(AL156&lt;=70,AL156&gt;20),"Gözetim altında uygulanmalıdır.",IF(AL156&lt;=20,"Önlem öncelikli değildir.")))))</f>
        <v>Önlem öncelikli değildir.</v>
      </c>
      <c r="AU156" s="37"/>
      <c r="AV156" s="37"/>
      <c r="AW156" s="38"/>
      <c r="AX156" s="31" t="s">
        <v>187</v>
      </c>
      <c r="AY156" s="32"/>
      <c r="AZ156" s="32"/>
      <c r="BA156" s="32"/>
      <c r="BB156" s="32"/>
      <c r="BC156" s="32"/>
      <c r="BD156" s="33"/>
      <c r="BE156" s="39" t="s">
        <v>3</v>
      </c>
      <c r="BF156" s="39"/>
      <c r="BG156" s="39"/>
      <c r="BH156" s="31" t="s">
        <v>186</v>
      </c>
      <c r="BI156" s="32"/>
      <c r="BJ156" s="32"/>
      <c r="BK156" s="32"/>
      <c r="BL156" s="32"/>
      <c r="BM156" s="32"/>
      <c r="BN156" s="33"/>
      <c r="BO156" s="34"/>
      <c r="BP156" s="35"/>
      <c r="BQ156" s="35"/>
      <c r="BR156" s="20">
        <v>0.5</v>
      </c>
      <c r="BS156" s="21"/>
      <c r="BT156" s="21"/>
      <c r="BU156" s="22"/>
      <c r="BV156" s="20">
        <f t="shared" ref="BV156:BV170" si="75">AD156</f>
        <v>7</v>
      </c>
      <c r="BW156" s="21"/>
      <c r="BX156" s="21"/>
      <c r="BY156" s="22"/>
      <c r="BZ156" s="20">
        <f t="shared" ref="BZ156:BZ170" si="76">AH156</f>
        <v>3</v>
      </c>
      <c r="CA156" s="21"/>
      <c r="CB156" s="21"/>
      <c r="CC156" s="22"/>
      <c r="CD156" s="17">
        <f t="shared" ref="CD156:CD170" si="77">BR156*BV156*BZ156</f>
        <v>10.5</v>
      </c>
      <c r="CE156" s="18"/>
      <c r="CF156" s="18"/>
      <c r="CG156" s="19"/>
      <c r="CH156" s="20" t="str">
        <f t="shared" ref="CH156:CH170" si="78">IF(CD156&gt;400,"Çok yüksek risk",IF(AND(CD156&lt;=400,CD156&gt;200),"Yüksek risk",IF(AND(CD156&lt;=200,CD156&gt;70),"Önemli risk",IF(AND(CD156&lt;=70,CD156&gt;20),"Kesin risk",IF(CD156&lt;=20,"Kabul edilebilir risk")))))</f>
        <v>Kabul edilebilir risk</v>
      </c>
      <c r="CI156" s="21"/>
      <c r="CJ156" s="21"/>
      <c r="CK156" s="22"/>
      <c r="CL156" s="20" t="str">
        <f t="shared" ref="CL156:CL170" si="79">IF(AND(CD156&lt;=40,AL156=CD156),"Mevcut faaliyetlerin gözetim altında uygulanmasına devam edilecektir.",IF(CD156&gt;400,"İş durdurulmalıdır",IF(AND(CD156&lt;=400,CD156&gt;200),"Düzetici/ Önleyici tedbirleri gözden geçiriniz",IF(AND(CD156&lt;=200,CD156&gt;100),"Risk değeri bu seviyede tutulacak, böylelikle riskin önemi göz önünde bulundurulacak, kontroller daha sık yapılacaktır.",IF(AND(CD156&lt;=100,CD156&gt;70),"Bu risk değeri daha fazla düşürülmeyecek, kontrollerin devamı sağlanacaktır",IF(AND(CD156&lt;=70,CH156&gt;20),"Yapılacak düzeltici/önleyici faaliyetlerin gözetim altında uygulanmasına devam edilecektir.",IF(CD156&lt;=20,"Saha kontrollerine devam edilecektir.")))))))</f>
        <v>Mevcut faaliyetlerin gözetim altında uygulanmasına devam edilecektir.</v>
      </c>
      <c r="CM156" s="21"/>
      <c r="CN156" s="21"/>
      <c r="CO156" s="22"/>
    </row>
    <row r="157" spans="1:93" ht="90.75" customHeight="1" x14ac:dyDescent="0.25">
      <c r="A157" s="8">
        <v>132</v>
      </c>
      <c r="B157" s="28" t="s">
        <v>144</v>
      </c>
      <c r="C157" s="30"/>
      <c r="D157" s="27" t="s">
        <v>185</v>
      </c>
      <c r="E157" s="27"/>
      <c r="F157" s="27" t="s">
        <v>184</v>
      </c>
      <c r="G157" s="27"/>
      <c r="H157" s="27"/>
      <c r="I157" s="27"/>
      <c r="J157" s="27" t="s">
        <v>183</v>
      </c>
      <c r="K157" s="27"/>
      <c r="L157" s="27"/>
      <c r="M157" s="27"/>
      <c r="N157" s="27" t="s">
        <v>182</v>
      </c>
      <c r="O157" s="27"/>
      <c r="P157" s="27"/>
      <c r="Q157" s="27"/>
      <c r="R157" s="27" t="s">
        <v>15</v>
      </c>
      <c r="S157" s="27"/>
      <c r="T157" s="27"/>
      <c r="U157" s="27"/>
      <c r="V157" s="27" t="s">
        <v>181</v>
      </c>
      <c r="W157" s="27"/>
      <c r="X157" s="27"/>
      <c r="Y157" s="27"/>
      <c r="Z157" s="20">
        <v>3</v>
      </c>
      <c r="AA157" s="21"/>
      <c r="AB157" s="21"/>
      <c r="AC157" s="22"/>
      <c r="AD157" s="20">
        <v>15</v>
      </c>
      <c r="AE157" s="21"/>
      <c r="AF157" s="21"/>
      <c r="AG157" s="22"/>
      <c r="AH157" s="20">
        <v>3</v>
      </c>
      <c r="AI157" s="21"/>
      <c r="AJ157" s="21"/>
      <c r="AK157" s="22"/>
      <c r="AL157" s="17">
        <f t="shared" si="72"/>
        <v>135</v>
      </c>
      <c r="AM157" s="18"/>
      <c r="AN157" s="18"/>
      <c r="AO157" s="19"/>
      <c r="AP157" s="20" t="str">
        <f t="shared" si="73"/>
        <v>Önemli risk</v>
      </c>
      <c r="AQ157" s="21"/>
      <c r="AR157" s="21"/>
      <c r="AS157" s="22"/>
      <c r="AT157" s="36" t="str">
        <f t="shared" si="74"/>
        <v>Uzun dönemde iyileştirilmelidir(Yıl içerisinde)</v>
      </c>
      <c r="AU157" s="37"/>
      <c r="AV157" s="37"/>
      <c r="AW157" s="38"/>
      <c r="AX157" s="31" t="s">
        <v>180</v>
      </c>
      <c r="AY157" s="32"/>
      <c r="AZ157" s="32"/>
      <c r="BA157" s="32"/>
      <c r="BB157" s="32"/>
      <c r="BC157" s="32"/>
      <c r="BD157" s="33"/>
      <c r="BE157" s="39" t="s">
        <v>3</v>
      </c>
      <c r="BF157" s="39"/>
      <c r="BG157" s="39"/>
      <c r="BH157" s="31" t="s">
        <v>179</v>
      </c>
      <c r="BI157" s="32"/>
      <c r="BJ157" s="32"/>
      <c r="BK157" s="32"/>
      <c r="BL157" s="32"/>
      <c r="BM157" s="32"/>
      <c r="BN157" s="33"/>
      <c r="BO157" s="34"/>
      <c r="BP157" s="35"/>
      <c r="BQ157" s="35"/>
      <c r="BR157" s="20">
        <v>0.5</v>
      </c>
      <c r="BS157" s="21"/>
      <c r="BT157" s="21"/>
      <c r="BU157" s="22"/>
      <c r="BV157" s="20">
        <f t="shared" si="75"/>
        <v>15</v>
      </c>
      <c r="BW157" s="21"/>
      <c r="BX157" s="21"/>
      <c r="BY157" s="22"/>
      <c r="BZ157" s="20">
        <f t="shared" si="76"/>
        <v>3</v>
      </c>
      <c r="CA157" s="21"/>
      <c r="CB157" s="21"/>
      <c r="CC157" s="22"/>
      <c r="CD157" s="17">
        <f t="shared" si="77"/>
        <v>22.5</v>
      </c>
      <c r="CE157" s="18"/>
      <c r="CF157" s="18"/>
      <c r="CG157" s="19"/>
      <c r="CH157" s="20" t="str">
        <f t="shared" si="78"/>
        <v>Kesin risk</v>
      </c>
      <c r="CI157" s="21"/>
      <c r="CJ157" s="21"/>
      <c r="CK157" s="22"/>
      <c r="CL157" s="20" t="str">
        <f t="shared" si="79"/>
        <v>Yapılacak düzeltici/önleyici faaliyetlerin gözetim altında uygulanmasına devam edilecektir.</v>
      </c>
      <c r="CM157" s="21"/>
      <c r="CN157" s="21"/>
      <c r="CO157" s="22"/>
    </row>
    <row r="158" spans="1:93" ht="75" customHeight="1" x14ac:dyDescent="0.25">
      <c r="A158" s="8">
        <v>133</v>
      </c>
      <c r="B158" s="28" t="s">
        <v>144</v>
      </c>
      <c r="C158" s="30"/>
      <c r="D158" s="27" t="s">
        <v>103</v>
      </c>
      <c r="E158" s="27"/>
      <c r="F158" s="27" t="s">
        <v>178</v>
      </c>
      <c r="G158" s="27"/>
      <c r="H158" s="27"/>
      <c r="I158" s="27"/>
      <c r="J158" s="27" t="s">
        <v>177</v>
      </c>
      <c r="K158" s="27"/>
      <c r="L158" s="27"/>
      <c r="M158" s="27"/>
      <c r="N158" s="27" t="s">
        <v>176</v>
      </c>
      <c r="O158" s="27"/>
      <c r="P158" s="27"/>
      <c r="Q158" s="27"/>
      <c r="R158" s="27" t="s">
        <v>15</v>
      </c>
      <c r="S158" s="27"/>
      <c r="T158" s="27"/>
      <c r="U158" s="27"/>
      <c r="V158" s="27" t="s">
        <v>175</v>
      </c>
      <c r="W158" s="27"/>
      <c r="X158" s="27"/>
      <c r="Y158" s="27"/>
      <c r="Z158" s="20">
        <v>0.5</v>
      </c>
      <c r="AA158" s="21"/>
      <c r="AB158" s="21"/>
      <c r="AC158" s="22"/>
      <c r="AD158" s="20">
        <v>15</v>
      </c>
      <c r="AE158" s="21"/>
      <c r="AF158" s="21"/>
      <c r="AG158" s="22"/>
      <c r="AH158" s="20">
        <v>6</v>
      </c>
      <c r="AI158" s="21"/>
      <c r="AJ158" s="21"/>
      <c r="AK158" s="22"/>
      <c r="AL158" s="17">
        <f t="shared" si="72"/>
        <v>45</v>
      </c>
      <c r="AM158" s="18"/>
      <c r="AN158" s="18"/>
      <c r="AO158" s="19"/>
      <c r="AP158" s="20" t="str">
        <f t="shared" si="73"/>
        <v>Kesin risk</v>
      </c>
      <c r="AQ158" s="21"/>
      <c r="AR158" s="21"/>
      <c r="AS158" s="22"/>
      <c r="AT158" s="36" t="str">
        <f t="shared" si="74"/>
        <v>Gözetim altında uygulanmalıdır.</v>
      </c>
      <c r="AU158" s="37"/>
      <c r="AV158" s="37"/>
      <c r="AW158" s="38"/>
      <c r="AX158" s="31" t="s">
        <v>174</v>
      </c>
      <c r="AY158" s="32"/>
      <c r="AZ158" s="32"/>
      <c r="BA158" s="32"/>
      <c r="BB158" s="32"/>
      <c r="BC158" s="32"/>
      <c r="BD158" s="33"/>
      <c r="BE158" s="39" t="s">
        <v>3</v>
      </c>
      <c r="BF158" s="39"/>
      <c r="BG158" s="39"/>
      <c r="BH158" s="31" t="s">
        <v>173</v>
      </c>
      <c r="BI158" s="32"/>
      <c r="BJ158" s="32"/>
      <c r="BK158" s="32"/>
      <c r="BL158" s="32"/>
      <c r="BM158" s="32"/>
      <c r="BN158" s="33"/>
      <c r="BO158" s="34"/>
      <c r="BP158" s="35"/>
      <c r="BQ158" s="35"/>
      <c r="BR158" s="20">
        <v>0.5</v>
      </c>
      <c r="BS158" s="21"/>
      <c r="BT158" s="21"/>
      <c r="BU158" s="22"/>
      <c r="BV158" s="20">
        <f t="shared" si="75"/>
        <v>15</v>
      </c>
      <c r="BW158" s="21"/>
      <c r="BX158" s="21"/>
      <c r="BY158" s="22"/>
      <c r="BZ158" s="20">
        <f t="shared" si="76"/>
        <v>6</v>
      </c>
      <c r="CA158" s="21"/>
      <c r="CB158" s="21"/>
      <c r="CC158" s="22"/>
      <c r="CD158" s="17">
        <f t="shared" si="77"/>
        <v>45</v>
      </c>
      <c r="CE158" s="18"/>
      <c r="CF158" s="18"/>
      <c r="CG158" s="19"/>
      <c r="CH158" s="20" t="str">
        <f t="shared" si="78"/>
        <v>Kesin risk</v>
      </c>
      <c r="CI158" s="21"/>
      <c r="CJ158" s="21"/>
      <c r="CK158" s="22"/>
      <c r="CL158" s="20" t="str">
        <f t="shared" si="79"/>
        <v>Yapılacak düzeltici/önleyici faaliyetlerin gözetim altında uygulanmasına devam edilecektir.</v>
      </c>
      <c r="CM158" s="21"/>
      <c r="CN158" s="21"/>
      <c r="CO158" s="22"/>
    </row>
    <row r="159" spans="1:93" ht="120" customHeight="1" x14ac:dyDescent="0.25">
      <c r="A159" s="8">
        <v>134</v>
      </c>
      <c r="B159" s="27" t="s">
        <v>172</v>
      </c>
      <c r="C159" s="27"/>
      <c r="D159" s="27" t="s">
        <v>164</v>
      </c>
      <c r="E159" s="27"/>
      <c r="F159" s="27" t="s">
        <v>163</v>
      </c>
      <c r="G159" s="27"/>
      <c r="H159" s="27"/>
      <c r="I159" s="27"/>
      <c r="J159" s="27" t="s">
        <v>162</v>
      </c>
      <c r="K159" s="27"/>
      <c r="L159" s="27"/>
      <c r="M159" s="27"/>
      <c r="N159" s="27" t="s">
        <v>161</v>
      </c>
      <c r="O159" s="27"/>
      <c r="P159" s="27"/>
      <c r="Q159" s="27"/>
      <c r="R159" s="27" t="s">
        <v>15</v>
      </c>
      <c r="S159" s="27"/>
      <c r="T159" s="27"/>
      <c r="U159" s="27"/>
      <c r="V159" s="27" t="s">
        <v>160</v>
      </c>
      <c r="W159" s="27"/>
      <c r="X159" s="27"/>
      <c r="Y159" s="27"/>
      <c r="Z159" s="20">
        <v>6</v>
      </c>
      <c r="AA159" s="21"/>
      <c r="AB159" s="21"/>
      <c r="AC159" s="22"/>
      <c r="AD159" s="20">
        <v>15</v>
      </c>
      <c r="AE159" s="21"/>
      <c r="AF159" s="21"/>
      <c r="AG159" s="22"/>
      <c r="AH159" s="20">
        <v>6</v>
      </c>
      <c r="AI159" s="21"/>
      <c r="AJ159" s="21"/>
      <c r="AK159" s="22"/>
      <c r="AL159" s="17">
        <f t="shared" si="72"/>
        <v>540</v>
      </c>
      <c r="AM159" s="18"/>
      <c r="AN159" s="18"/>
      <c r="AO159" s="19"/>
      <c r="AP159" s="20" t="str">
        <f t="shared" si="73"/>
        <v>Çok yüksek risk</v>
      </c>
      <c r="AQ159" s="21"/>
      <c r="AR159" s="21"/>
      <c r="AS159" s="22"/>
      <c r="AT159" s="36" t="str">
        <f t="shared" si="74"/>
        <v>Hemen gerekli önlemler alınmalı veya işin durdurulması, tesisin, binanın kapatılması vb. düşünülmelidir.</v>
      </c>
      <c r="AU159" s="37"/>
      <c r="AV159" s="37"/>
      <c r="AW159" s="38"/>
      <c r="AX159" s="31" t="s">
        <v>159</v>
      </c>
      <c r="AY159" s="32"/>
      <c r="AZ159" s="32"/>
      <c r="BA159" s="32"/>
      <c r="BB159" s="32"/>
      <c r="BC159" s="32"/>
      <c r="BD159" s="33"/>
      <c r="BE159" s="39" t="s">
        <v>3</v>
      </c>
      <c r="BF159" s="39"/>
      <c r="BG159" s="39"/>
      <c r="BH159" s="31" t="s">
        <v>158</v>
      </c>
      <c r="BI159" s="32"/>
      <c r="BJ159" s="32"/>
      <c r="BK159" s="32"/>
      <c r="BL159" s="32"/>
      <c r="BM159" s="32"/>
      <c r="BN159" s="33"/>
      <c r="BO159" s="34"/>
      <c r="BP159" s="35"/>
      <c r="BQ159" s="35"/>
      <c r="BR159" s="20">
        <v>0.5</v>
      </c>
      <c r="BS159" s="21"/>
      <c r="BT159" s="21"/>
      <c r="BU159" s="22"/>
      <c r="BV159" s="20">
        <f t="shared" si="75"/>
        <v>15</v>
      </c>
      <c r="BW159" s="21"/>
      <c r="BX159" s="21"/>
      <c r="BY159" s="22"/>
      <c r="BZ159" s="20">
        <f t="shared" si="76"/>
        <v>6</v>
      </c>
      <c r="CA159" s="21"/>
      <c r="CB159" s="21"/>
      <c r="CC159" s="22"/>
      <c r="CD159" s="17">
        <f t="shared" si="77"/>
        <v>45</v>
      </c>
      <c r="CE159" s="18"/>
      <c r="CF159" s="18"/>
      <c r="CG159" s="19"/>
      <c r="CH159" s="20" t="str">
        <f t="shared" si="78"/>
        <v>Kesin risk</v>
      </c>
      <c r="CI159" s="21"/>
      <c r="CJ159" s="21"/>
      <c r="CK159" s="22"/>
      <c r="CL159" s="20" t="str">
        <f t="shared" si="79"/>
        <v>Yapılacak düzeltici/önleyici faaliyetlerin gözetim altında uygulanmasına devam edilecektir.</v>
      </c>
      <c r="CM159" s="21"/>
      <c r="CN159" s="21"/>
      <c r="CO159" s="22"/>
    </row>
    <row r="160" spans="1:93" ht="120" customHeight="1" x14ac:dyDescent="0.25">
      <c r="A160" s="8">
        <v>135</v>
      </c>
      <c r="B160" s="27" t="s">
        <v>172</v>
      </c>
      <c r="C160" s="27"/>
      <c r="D160" s="27" t="s">
        <v>164</v>
      </c>
      <c r="E160" s="27"/>
      <c r="F160" s="27" t="s">
        <v>171</v>
      </c>
      <c r="G160" s="27"/>
      <c r="H160" s="27"/>
      <c r="I160" s="27"/>
      <c r="J160" s="27" t="s">
        <v>170</v>
      </c>
      <c r="K160" s="27"/>
      <c r="L160" s="27"/>
      <c r="M160" s="27"/>
      <c r="N160" s="27" t="s">
        <v>169</v>
      </c>
      <c r="O160" s="27"/>
      <c r="P160" s="27"/>
      <c r="Q160" s="27"/>
      <c r="R160" s="27" t="s">
        <v>15</v>
      </c>
      <c r="S160" s="27"/>
      <c r="T160" s="27"/>
      <c r="U160" s="27"/>
      <c r="V160" s="27" t="s">
        <v>168</v>
      </c>
      <c r="W160" s="27"/>
      <c r="X160" s="27"/>
      <c r="Y160" s="27"/>
      <c r="Z160" s="20">
        <v>6</v>
      </c>
      <c r="AA160" s="21"/>
      <c r="AB160" s="21"/>
      <c r="AC160" s="22"/>
      <c r="AD160" s="20">
        <v>15</v>
      </c>
      <c r="AE160" s="21"/>
      <c r="AF160" s="21"/>
      <c r="AG160" s="22"/>
      <c r="AH160" s="20">
        <v>6</v>
      </c>
      <c r="AI160" s="21"/>
      <c r="AJ160" s="21"/>
      <c r="AK160" s="22"/>
      <c r="AL160" s="17">
        <f t="shared" si="72"/>
        <v>540</v>
      </c>
      <c r="AM160" s="18"/>
      <c r="AN160" s="18"/>
      <c r="AO160" s="19"/>
      <c r="AP160" s="20" t="str">
        <f t="shared" si="73"/>
        <v>Çok yüksek risk</v>
      </c>
      <c r="AQ160" s="21"/>
      <c r="AR160" s="21"/>
      <c r="AS160" s="22"/>
      <c r="AT160" s="36" t="str">
        <f t="shared" si="74"/>
        <v>Hemen gerekli önlemler alınmalı veya işin durdurulması, tesisin, binanın kapatılması vb. düşünülmelidir.</v>
      </c>
      <c r="AU160" s="37"/>
      <c r="AV160" s="37"/>
      <c r="AW160" s="38"/>
      <c r="AX160" s="31" t="s">
        <v>167</v>
      </c>
      <c r="AY160" s="32"/>
      <c r="AZ160" s="32"/>
      <c r="BA160" s="32"/>
      <c r="BB160" s="32"/>
      <c r="BC160" s="32"/>
      <c r="BD160" s="33"/>
      <c r="BE160" s="39" t="s">
        <v>3</v>
      </c>
      <c r="BF160" s="39"/>
      <c r="BG160" s="39"/>
      <c r="BH160" s="31" t="s">
        <v>166</v>
      </c>
      <c r="BI160" s="32"/>
      <c r="BJ160" s="32"/>
      <c r="BK160" s="32"/>
      <c r="BL160" s="32"/>
      <c r="BM160" s="32"/>
      <c r="BN160" s="33"/>
      <c r="BO160" s="34"/>
      <c r="BP160" s="35"/>
      <c r="BQ160" s="35"/>
      <c r="BR160" s="20">
        <v>0.5</v>
      </c>
      <c r="BS160" s="21"/>
      <c r="BT160" s="21"/>
      <c r="BU160" s="22"/>
      <c r="BV160" s="20">
        <f t="shared" si="75"/>
        <v>15</v>
      </c>
      <c r="BW160" s="21"/>
      <c r="BX160" s="21"/>
      <c r="BY160" s="22"/>
      <c r="BZ160" s="20">
        <f t="shared" si="76"/>
        <v>6</v>
      </c>
      <c r="CA160" s="21"/>
      <c r="CB160" s="21"/>
      <c r="CC160" s="22"/>
      <c r="CD160" s="17">
        <f t="shared" si="77"/>
        <v>45</v>
      </c>
      <c r="CE160" s="18"/>
      <c r="CF160" s="18"/>
      <c r="CG160" s="19"/>
      <c r="CH160" s="20" t="str">
        <f t="shared" si="78"/>
        <v>Kesin risk</v>
      </c>
      <c r="CI160" s="21"/>
      <c r="CJ160" s="21"/>
      <c r="CK160" s="22"/>
      <c r="CL160" s="20" t="str">
        <f t="shared" si="79"/>
        <v>Yapılacak düzeltici/önleyici faaliyetlerin gözetim altında uygulanmasına devam edilecektir.</v>
      </c>
      <c r="CM160" s="21"/>
      <c r="CN160" s="21"/>
      <c r="CO160" s="22"/>
    </row>
    <row r="161" spans="1:93" ht="120" customHeight="1" x14ac:dyDescent="0.25">
      <c r="A161" s="8">
        <v>136</v>
      </c>
      <c r="B161" s="27" t="s">
        <v>165</v>
      </c>
      <c r="C161" s="27"/>
      <c r="D161" s="27" t="s">
        <v>164</v>
      </c>
      <c r="E161" s="27"/>
      <c r="F161" s="27" t="s">
        <v>163</v>
      </c>
      <c r="G161" s="27"/>
      <c r="H161" s="27"/>
      <c r="I161" s="27"/>
      <c r="J161" s="27" t="s">
        <v>162</v>
      </c>
      <c r="K161" s="27"/>
      <c r="L161" s="27"/>
      <c r="M161" s="27"/>
      <c r="N161" s="27" t="s">
        <v>161</v>
      </c>
      <c r="O161" s="27"/>
      <c r="P161" s="27"/>
      <c r="Q161" s="27"/>
      <c r="R161" s="27" t="s">
        <v>15</v>
      </c>
      <c r="S161" s="27"/>
      <c r="T161" s="27"/>
      <c r="U161" s="27"/>
      <c r="V161" s="27" t="s">
        <v>160</v>
      </c>
      <c r="W161" s="27"/>
      <c r="X161" s="27"/>
      <c r="Y161" s="27"/>
      <c r="Z161" s="20">
        <v>6</v>
      </c>
      <c r="AA161" s="21"/>
      <c r="AB161" s="21"/>
      <c r="AC161" s="22"/>
      <c r="AD161" s="20">
        <v>15</v>
      </c>
      <c r="AE161" s="21"/>
      <c r="AF161" s="21"/>
      <c r="AG161" s="22"/>
      <c r="AH161" s="20">
        <v>6</v>
      </c>
      <c r="AI161" s="21"/>
      <c r="AJ161" s="21"/>
      <c r="AK161" s="22"/>
      <c r="AL161" s="17">
        <f t="shared" si="72"/>
        <v>540</v>
      </c>
      <c r="AM161" s="18"/>
      <c r="AN161" s="18"/>
      <c r="AO161" s="19"/>
      <c r="AP161" s="20" t="str">
        <f t="shared" si="73"/>
        <v>Çok yüksek risk</v>
      </c>
      <c r="AQ161" s="21"/>
      <c r="AR161" s="21"/>
      <c r="AS161" s="22"/>
      <c r="AT161" s="36" t="str">
        <f t="shared" si="74"/>
        <v>Hemen gerekli önlemler alınmalı veya işin durdurulması, tesisin, binanın kapatılması vb. düşünülmelidir.</v>
      </c>
      <c r="AU161" s="37"/>
      <c r="AV161" s="37"/>
      <c r="AW161" s="38"/>
      <c r="AX161" s="31" t="s">
        <v>159</v>
      </c>
      <c r="AY161" s="32"/>
      <c r="AZ161" s="32"/>
      <c r="BA161" s="32"/>
      <c r="BB161" s="32"/>
      <c r="BC161" s="32"/>
      <c r="BD161" s="33"/>
      <c r="BE161" s="39" t="s">
        <v>3</v>
      </c>
      <c r="BF161" s="39"/>
      <c r="BG161" s="39"/>
      <c r="BH161" s="31" t="s">
        <v>158</v>
      </c>
      <c r="BI161" s="32"/>
      <c r="BJ161" s="32"/>
      <c r="BK161" s="32"/>
      <c r="BL161" s="32"/>
      <c r="BM161" s="32"/>
      <c r="BN161" s="33"/>
      <c r="BO161" s="34"/>
      <c r="BP161" s="35"/>
      <c r="BQ161" s="35"/>
      <c r="BR161" s="20">
        <v>0.5</v>
      </c>
      <c r="BS161" s="21"/>
      <c r="BT161" s="21"/>
      <c r="BU161" s="22"/>
      <c r="BV161" s="20">
        <f t="shared" si="75"/>
        <v>15</v>
      </c>
      <c r="BW161" s="21"/>
      <c r="BX161" s="21"/>
      <c r="BY161" s="22"/>
      <c r="BZ161" s="20">
        <f t="shared" si="76"/>
        <v>6</v>
      </c>
      <c r="CA161" s="21"/>
      <c r="CB161" s="21"/>
      <c r="CC161" s="22"/>
      <c r="CD161" s="17">
        <f t="shared" si="77"/>
        <v>45</v>
      </c>
      <c r="CE161" s="18"/>
      <c r="CF161" s="18"/>
      <c r="CG161" s="19"/>
      <c r="CH161" s="20" t="str">
        <f t="shared" si="78"/>
        <v>Kesin risk</v>
      </c>
      <c r="CI161" s="21"/>
      <c r="CJ161" s="21"/>
      <c r="CK161" s="22"/>
      <c r="CL161" s="20" t="str">
        <f t="shared" si="79"/>
        <v>Yapılacak düzeltici/önleyici faaliyetlerin gözetim altında uygulanmasına devam edilecektir.</v>
      </c>
      <c r="CM161" s="21"/>
      <c r="CN161" s="21"/>
      <c r="CO161" s="22"/>
    </row>
    <row r="162" spans="1:93" ht="83.25" customHeight="1" x14ac:dyDescent="0.25">
      <c r="A162" s="8">
        <v>137</v>
      </c>
      <c r="B162" s="28" t="s">
        <v>144</v>
      </c>
      <c r="C162" s="30"/>
      <c r="D162" s="27" t="s">
        <v>103</v>
      </c>
      <c r="E162" s="27"/>
      <c r="F162" s="27" t="s">
        <v>156</v>
      </c>
      <c r="G162" s="27"/>
      <c r="H162" s="27"/>
      <c r="I162" s="27"/>
      <c r="J162" s="27" t="s">
        <v>155</v>
      </c>
      <c r="K162" s="27"/>
      <c r="L162" s="27"/>
      <c r="M162" s="27"/>
      <c r="N162" s="27" t="s">
        <v>157</v>
      </c>
      <c r="O162" s="27"/>
      <c r="P162" s="27"/>
      <c r="Q162" s="27"/>
      <c r="R162" s="27" t="s">
        <v>153</v>
      </c>
      <c r="S162" s="27"/>
      <c r="T162" s="27"/>
      <c r="U162" s="27"/>
      <c r="V162" s="27" t="s">
        <v>54</v>
      </c>
      <c r="W162" s="27"/>
      <c r="X162" s="27"/>
      <c r="Y162" s="27"/>
      <c r="Z162" s="20">
        <v>3</v>
      </c>
      <c r="AA162" s="21"/>
      <c r="AB162" s="21"/>
      <c r="AC162" s="22"/>
      <c r="AD162" s="20">
        <v>7</v>
      </c>
      <c r="AE162" s="21"/>
      <c r="AF162" s="21"/>
      <c r="AG162" s="22"/>
      <c r="AH162" s="20">
        <v>1</v>
      </c>
      <c r="AI162" s="21"/>
      <c r="AJ162" s="21"/>
      <c r="AK162" s="22"/>
      <c r="AL162" s="17">
        <f t="shared" si="72"/>
        <v>21</v>
      </c>
      <c r="AM162" s="18"/>
      <c r="AN162" s="18"/>
      <c r="AO162" s="19"/>
      <c r="AP162" s="20" t="str">
        <f t="shared" si="73"/>
        <v>Kesin risk</v>
      </c>
      <c r="AQ162" s="21"/>
      <c r="AR162" s="21"/>
      <c r="AS162" s="22"/>
      <c r="AT162" s="36" t="str">
        <f t="shared" si="74"/>
        <v>Gözetim altında uygulanmalıdır.</v>
      </c>
      <c r="AU162" s="37"/>
      <c r="AV162" s="37"/>
      <c r="AW162" s="38"/>
      <c r="AX162" s="31" t="s">
        <v>152</v>
      </c>
      <c r="AY162" s="32"/>
      <c r="AZ162" s="32"/>
      <c r="BA162" s="32"/>
      <c r="BB162" s="32"/>
      <c r="BC162" s="32"/>
      <c r="BD162" s="33"/>
      <c r="BE162" s="39" t="s">
        <v>3</v>
      </c>
      <c r="BF162" s="39"/>
      <c r="BG162" s="39"/>
      <c r="BH162" s="31" t="s">
        <v>151</v>
      </c>
      <c r="BI162" s="32"/>
      <c r="BJ162" s="32"/>
      <c r="BK162" s="32"/>
      <c r="BL162" s="32"/>
      <c r="BM162" s="32"/>
      <c r="BN162" s="33"/>
      <c r="BO162" s="34"/>
      <c r="BP162" s="35"/>
      <c r="BQ162" s="35"/>
      <c r="BR162" s="20">
        <v>0.5</v>
      </c>
      <c r="BS162" s="21"/>
      <c r="BT162" s="21"/>
      <c r="BU162" s="22"/>
      <c r="BV162" s="20">
        <f t="shared" si="75"/>
        <v>7</v>
      </c>
      <c r="BW162" s="21"/>
      <c r="BX162" s="21"/>
      <c r="BY162" s="22"/>
      <c r="BZ162" s="20">
        <f t="shared" si="76"/>
        <v>1</v>
      </c>
      <c r="CA162" s="21"/>
      <c r="CB162" s="21"/>
      <c r="CC162" s="22"/>
      <c r="CD162" s="17">
        <f t="shared" si="77"/>
        <v>3.5</v>
      </c>
      <c r="CE162" s="18"/>
      <c r="CF162" s="18"/>
      <c r="CG162" s="19"/>
      <c r="CH162" s="20" t="str">
        <f t="shared" si="78"/>
        <v>Kabul edilebilir risk</v>
      </c>
      <c r="CI162" s="21"/>
      <c r="CJ162" s="21"/>
      <c r="CK162" s="22"/>
      <c r="CL162" s="20" t="str">
        <f t="shared" si="79"/>
        <v>Yapılacak düzeltici/önleyici faaliyetlerin gözetim altında uygulanmasına devam edilecektir.</v>
      </c>
      <c r="CM162" s="21"/>
      <c r="CN162" s="21"/>
      <c r="CO162" s="22"/>
    </row>
    <row r="163" spans="1:93" ht="83.25" customHeight="1" x14ac:dyDescent="0.25">
      <c r="A163" s="8">
        <v>138</v>
      </c>
      <c r="B163" s="28" t="s">
        <v>144</v>
      </c>
      <c r="C163" s="30"/>
      <c r="D163" s="27" t="s">
        <v>103</v>
      </c>
      <c r="E163" s="27"/>
      <c r="F163" s="27" t="s">
        <v>156</v>
      </c>
      <c r="G163" s="27"/>
      <c r="H163" s="27"/>
      <c r="I163" s="27"/>
      <c r="J163" s="27" t="s">
        <v>155</v>
      </c>
      <c r="K163" s="27"/>
      <c r="L163" s="27"/>
      <c r="M163" s="27"/>
      <c r="N163" s="27" t="s">
        <v>154</v>
      </c>
      <c r="O163" s="27"/>
      <c r="P163" s="27"/>
      <c r="Q163" s="27"/>
      <c r="R163" s="27" t="s">
        <v>153</v>
      </c>
      <c r="S163" s="27"/>
      <c r="T163" s="27"/>
      <c r="U163" s="27"/>
      <c r="V163" s="27" t="s">
        <v>54</v>
      </c>
      <c r="W163" s="27"/>
      <c r="X163" s="27"/>
      <c r="Y163" s="27"/>
      <c r="Z163" s="20">
        <v>3</v>
      </c>
      <c r="AA163" s="21"/>
      <c r="AB163" s="21"/>
      <c r="AC163" s="22"/>
      <c r="AD163" s="20">
        <v>40</v>
      </c>
      <c r="AE163" s="21"/>
      <c r="AF163" s="21"/>
      <c r="AG163" s="22"/>
      <c r="AH163" s="20">
        <v>1</v>
      </c>
      <c r="AI163" s="21"/>
      <c r="AJ163" s="21"/>
      <c r="AK163" s="22"/>
      <c r="AL163" s="17">
        <f t="shared" si="72"/>
        <v>120</v>
      </c>
      <c r="AM163" s="18"/>
      <c r="AN163" s="18"/>
      <c r="AO163" s="19"/>
      <c r="AP163" s="20" t="str">
        <f t="shared" si="73"/>
        <v>Önemli risk</v>
      </c>
      <c r="AQ163" s="21"/>
      <c r="AR163" s="21"/>
      <c r="AS163" s="22"/>
      <c r="AT163" s="36" t="str">
        <f t="shared" si="74"/>
        <v>Uzun dönemde iyileştirilmelidir(Yıl içerisinde)</v>
      </c>
      <c r="AU163" s="37"/>
      <c r="AV163" s="37"/>
      <c r="AW163" s="38"/>
      <c r="AX163" s="31" t="s">
        <v>152</v>
      </c>
      <c r="AY163" s="32"/>
      <c r="AZ163" s="32"/>
      <c r="BA163" s="32"/>
      <c r="BB163" s="32"/>
      <c r="BC163" s="32"/>
      <c r="BD163" s="33"/>
      <c r="BE163" s="39" t="s">
        <v>3</v>
      </c>
      <c r="BF163" s="39"/>
      <c r="BG163" s="39"/>
      <c r="BH163" s="31" t="s">
        <v>151</v>
      </c>
      <c r="BI163" s="32"/>
      <c r="BJ163" s="32"/>
      <c r="BK163" s="32"/>
      <c r="BL163" s="32"/>
      <c r="BM163" s="32"/>
      <c r="BN163" s="33"/>
      <c r="BO163" s="34"/>
      <c r="BP163" s="35"/>
      <c r="BQ163" s="35"/>
      <c r="BR163" s="20">
        <v>0.5</v>
      </c>
      <c r="BS163" s="21"/>
      <c r="BT163" s="21"/>
      <c r="BU163" s="22"/>
      <c r="BV163" s="20">
        <f t="shared" si="75"/>
        <v>40</v>
      </c>
      <c r="BW163" s="21"/>
      <c r="BX163" s="21"/>
      <c r="BY163" s="22"/>
      <c r="BZ163" s="20">
        <f t="shared" si="76"/>
        <v>1</v>
      </c>
      <c r="CA163" s="21"/>
      <c r="CB163" s="21"/>
      <c r="CC163" s="22"/>
      <c r="CD163" s="17">
        <f t="shared" si="77"/>
        <v>20</v>
      </c>
      <c r="CE163" s="18"/>
      <c r="CF163" s="18"/>
      <c r="CG163" s="19"/>
      <c r="CH163" s="20" t="str">
        <f t="shared" si="78"/>
        <v>Kabul edilebilir risk</v>
      </c>
      <c r="CI163" s="21"/>
      <c r="CJ163" s="21"/>
      <c r="CK163" s="22"/>
      <c r="CL163" s="20" t="str">
        <f t="shared" si="79"/>
        <v>Yapılacak düzeltici/önleyici faaliyetlerin gözetim altında uygulanmasına devam edilecektir.</v>
      </c>
      <c r="CM163" s="21"/>
      <c r="CN163" s="21"/>
      <c r="CO163" s="22"/>
    </row>
    <row r="164" spans="1:93" ht="62.25" customHeight="1" x14ac:dyDescent="0.25">
      <c r="A164" s="8">
        <v>139</v>
      </c>
      <c r="B164" s="28" t="s">
        <v>144</v>
      </c>
      <c r="C164" s="30"/>
      <c r="D164" s="27" t="s">
        <v>143</v>
      </c>
      <c r="E164" s="27"/>
      <c r="F164" s="27" t="s">
        <v>150</v>
      </c>
      <c r="G164" s="27"/>
      <c r="H164" s="27"/>
      <c r="I164" s="27"/>
      <c r="J164" s="27" t="s">
        <v>149</v>
      </c>
      <c r="K164" s="27"/>
      <c r="L164" s="27"/>
      <c r="M164" s="27"/>
      <c r="N164" s="27" t="s">
        <v>148</v>
      </c>
      <c r="O164" s="27"/>
      <c r="P164" s="27"/>
      <c r="Q164" s="27"/>
      <c r="R164" s="27" t="s">
        <v>115</v>
      </c>
      <c r="S164" s="27"/>
      <c r="T164" s="27"/>
      <c r="U164" s="27"/>
      <c r="V164" s="27" t="s">
        <v>147</v>
      </c>
      <c r="W164" s="27"/>
      <c r="X164" s="27"/>
      <c r="Y164" s="27"/>
      <c r="Z164" s="20">
        <v>0.5</v>
      </c>
      <c r="AA164" s="21"/>
      <c r="AB164" s="21"/>
      <c r="AC164" s="22"/>
      <c r="AD164" s="20">
        <v>7</v>
      </c>
      <c r="AE164" s="21"/>
      <c r="AF164" s="21"/>
      <c r="AG164" s="22"/>
      <c r="AH164" s="20">
        <v>6</v>
      </c>
      <c r="AI164" s="21"/>
      <c r="AJ164" s="21"/>
      <c r="AK164" s="22"/>
      <c r="AL164" s="17">
        <f t="shared" si="72"/>
        <v>21</v>
      </c>
      <c r="AM164" s="18"/>
      <c r="AN164" s="18"/>
      <c r="AO164" s="19"/>
      <c r="AP164" s="20" t="str">
        <f t="shared" si="73"/>
        <v>Kesin risk</v>
      </c>
      <c r="AQ164" s="21"/>
      <c r="AR164" s="21"/>
      <c r="AS164" s="22"/>
      <c r="AT164" s="36" t="str">
        <f t="shared" si="74"/>
        <v>Gözetim altında uygulanmalıdır.</v>
      </c>
      <c r="AU164" s="37"/>
      <c r="AV164" s="37"/>
      <c r="AW164" s="38"/>
      <c r="AX164" s="31" t="s">
        <v>146</v>
      </c>
      <c r="AY164" s="32"/>
      <c r="AZ164" s="32"/>
      <c r="BA164" s="32"/>
      <c r="BB164" s="32"/>
      <c r="BC164" s="32"/>
      <c r="BD164" s="33"/>
      <c r="BE164" s="39" t="s">
        <v>3</v>
      </c>
      <c r="BF164" s="39"/>
      <c r="BG164" s="39"/>
      <c r="BH164" s="31" t="s">
        <v>145</v>
      </c>
      <c r="BI164" s="32"/>
      <c r="BJ164" s="32"/>
      <c r="BK164" s="32"/>
      <c r="BL164" s="32"/>
      <c r="BM164" s="32"/>
      <c r="BN164" s="33"/>
      <c r="BO164" s="34"/>
      <c r="BP164" s="35"/>
      <c r="BQ164" s="35"/>
      <c r="BR164" s="20">
        <v>0.5</v>
      </c>
      <c r="BS164" s="21"/>
      <c r="BT164" s="21"/>
      <c r="BU164" s="22"/>
      <c r="BV164" s="20">
        <f t="shared" si="75"/>
        <v>7</v>
      </c>
      <c r="BW164" s="21"/>
      <c r="BX164" s="21"/>
      <c r="BY164" s="22"/>
      <c r="BZ164" s="20">
        <f t="shared" si="76"/>
        <v>6</v>
      </c>
      <c r="CA164" s="21"/>
      <c r="CB164" s="21"/>
      <c r="CC164" s="22"/>
      <c r="CD164" s="17">
        <f t="shared" si="77"/>
        <v>21</v>
      </c>
      <c r="CE164" s="18"/>
      <c r="CF164" s="18"/>
      <c r="CG164" s="19"/>
      <c r="CH164" s="20" t="str">
        <f t="shared" si="78"/>
        <v>Kesin risk</v>
      </c>
      <c r="CI164" s="21"/>
      <c r="CJ164" s="21"/>
      <c r="CK164" s="22"/>
      <c r="CL164" s="20" t="str">
        <f t="shared" si="79"/>
        <v>Mevcut faaliyetlerin gözetim altında uygulanmasına devam edilecektir.</v>
      </c>
      <c r="CM164" s="21"/>
      <c r="CN164" s="21"/>
      <c r="CO164" s="22"/>
    </row>
    <row r="165" spans="1:93" ht="71.25" customHeight="1" x14ac:dyDescent="0.25">
      <c r="A165" s="8">
        <v>140</v>
      </c>
      <c r="B165" s="28" t="s">
        <v>144</v>
      </c>
      <c r="C165" s="30"/>
      <c r="D165" s="27" t="s">
        <v>143</v>
      </c>
      <c r="E165" s="27"/>
      <c r="F165" s="27" t="s">
        <v>142</v>
      </c>
      <c r="G165" s="27"/>
      <c r="H165" s="27"/>
      <c r="I165" s="27"/>
      <c r="J165" s="27" t="s">
        <v>141</v>
      </c>
      <c r="K165" s="27"/>
      <c r="L165" s="27"/>
      <c r="M165" s="27"/>
      <c r="N165" s="27" t="s">
        <v>140</v>
      </c>
      <c r="O165" s="27"/>
      <c r="P165" s="27"/>
      <c r="Q165" s="27"/>
      <c r="R165" s="27" t="s">
        <v>115</v>
      </c>
      <c r="S165" s="27"/>
      <c r="T165" s="27"/>
      <c r="U165" s="27"/>
      <c r="V165" s="27" t="s">
        <v>139</v>
      </c>
      <c r="W165" s="27"/>
      <c r="X165" s="27"/>
      <c r="Y165" s="27"/>
      <c r="Z165" s="20">
        <v>3</v>
      </c>
      <c r="AA165" s="21"/>
      <c r="AB165" s="21"/>
      <c r="AC165" s="22"/>
      <c r="AD165" s="20">
        <v>7</v>
      </c>
      <c r="AE165" s="21"/>
      <c r="AF165" s="21"/>
      <c r="AG165" s="22"/>
      <c r="AH165" s="20">
        <v>6</v>
      </c>
      <c r="AI165" s="21"/>
      <c r="AJ165" s="21"/>
      <c r="AK165" s="22"/>
      <c r="AL165" s="17">
        <f t="shared" si="72"/>
        <v>126</v>
      </c>
      <c r="AM165" s="18"/>
      <c r="AN165" s="18"/>
      <c r="AO165" s="19"/>
      <c r="AP165" s="20" t="str">
        <f t="shared" si="73"/>
        <v>Önemli risk</v>
      </c>
      <c r="AQ165" s="21"/>
      <c r="AR165" s="21"/>
      <c r="AS165" s="22"/>
      <c r="AT165" s="36" t="str">
        <f t="shared" si="74"/>
        <v>Uzun dönemde iyileştirilmelidir(Yıl içerisinde)</v>
      </c>
      <c r="AU165" s="37"/>
      <c r="AV165" s="37"/>
      <c r="AW165" s="38"/>
      <c r="AX165" s="31" t="s">
        <v>138</v>
      </c>
      <c r="AY165" s="32"/>
      <c r="AZ165" s="32"/>
      <c r="BA165" s="32"/>
      <c r="BB165" s="32"/>
      <c r="BC165" s="32"/>
      <c r="BD165" s="33"/>
      <c r="BE165" s="39" t="s">
        <v>3</v>
      </c>
      <c r="BF165" s="39"/>
      <c r="BG165" s="39"/>
      <c r="BH165" s="31" t="s">
        <v>137</v>
      </c>
      <c r="BI165" s="32"/>
      <c r="BJ165" s="32"/>
      <c r="BK165" s="32"/>
      <c r="BL165" s="32"/>
      <c r="BM165" s="32"/>
      <c r="BN165" s="33"/>
      <c r="BO165" s="34"/>
      <c r="BP165" s="35"/>
      <c r="BQ165" s="35"/>
      <c r="BR165" s="20">
        <v>0.5</v>
      </c>
      <c r="BS165" s="21"/>
      <c r="BT165" s="21"/>
      <c r="BU165" s="22"/>
      <c r="BV165" s="20">
        <f t="shared" si="75"/>
        <v>7</v>
      </c>
      <c r="BW165" s="21"/>
      <c r="BX165" s="21"/>
      <c r="BY165" s="22"/>
      <c r="BZ165" s="20">
        <f t="shared" si="76"/>
        <v>6</v>
      </c>
      <c r="CA165" s="21"/>
      <c r="CB165" s="21"/>
      <c r="CC165" s="22"/>
      <c r="CD165" s="17">
        <f t="shared" si="77"/>
        <v>21</v>
      </c>
      <c r="CE165" s="18"/>
      <c r="CF165" s="18"/>
      <c r="CG165" s="19"/>
      <c r="CH165" s="20" t="str">
        <f t="shared" si="78"/>
        <v>Kesin risk</v>
      </c>
      <c r="CI165" s="21"/>
      <c r="CJ165" s="21"/>
      <c r="CK165" s="22"/>
      <c r="CL165" s="20" t="str">
        <f t="shared" si="79"/>
        <v>Yapılacak düzeltici/önleyici faaliyetlerin gözetim altında uygulanmasına devam edilecektir.</v>
      </c>
      <c r="CM165" s="21"/>
      <c r="CN165" s="21"/>
      <c r="CO165" s="22"/>
    </row>
    <row r="166" spans="1:93" s="9" customFormat="1" ht="71.25" customHeight="1" x14ac:dyDescent="0.25">
      <c r="A166" s="8">
        <v>141</v>
      </c>
      <c r="B166" s="27" t="s">
        <v>136</v>
      </c>
      <c r="C166" s="27"/>
      <c r="D166" s="27" t="s">
        <v>19</v>
      </c>
      <c r="E166" s="27"/>
      <c r="F166" s="27" t="s">
        <v>135</v>
      </c>
      <c r="G166" s="27"/>
      <c r="H166" s="27"/>
      <c r="I166" s="27"/>
      <c r="J166" s="27" t="s">
        <v>134</v>
      </c>
      <c r="K166" s="27"/>
      <c r="L166" s="27"/>
      <c r="M166" s="27"/>
      <c r="N166" s="27" t="s">
        <v>133</v>
      </c>
      <c r="O166" s="27"/>
      <c r="P166" s="27"/>
      <c r="Q166" s="27"/>
      <c r="R166" s="27" t="s">
        <v>15</v>
      </c>
      <c r="S166" s="27"/>
      <c r="T166" s="27"/>
      <c r="U166" s="27"/>
      <c r="V166" s="27" t="s">
        <v>132</v>
      </c>
      <c r="W166" s="27"/>
      <c r="X166" s="27"/>
      <c r="Y166" s="27"/>
      <c r="Z166" s="20">
        <v>0.5</v>
      </c>
      <c r="AA166" s="21"/>
      <c r="AB166" s="21"/>
      <c r="AC166" s="22"/>
      <c r="AD166" s="20">
        <v>7</v>
      </c>
      <c r="AE166" s="21"/>
      <c r="AF166" s="21"/>
      <c r="AG166" s="22"/>
      <c r="AH166" s="20">
        <v>6</v>
      </c>
      <c r="AI166" s="21"/>
      <c r="AJ166" s="21"/>
      <c r="AK166" s="22"/>
      <c r="AL166" s="17">
        <f t="shared" si="72"/>
        <v>21</v>
      </c>
      <c r="AM166" s="18"/>
      <c r="AN166" s="18"/>
      <c r="AO166" s="19"/>
      <c r="AP166" s="20" t="str">
        <f t="shared" si="73"/>
        <v>Kesin risk</v>
      </c>
      <c r="AQ166" s="21"/>
      <c r="AR166" s="21"/>
      <c r="AS166" s="22"/>
      <c r="AT166" s="36" t="str">
        <f t="shared" si="74"/>
        <v>Gözetim altında uygulanmalıdır.</v>
      </c>
      <c r="AU166" s="37"/>
      <c r="AV166" s="37"/>
      <c r="AW166" s="38"/>
      <c r="AX166" s="31" t="s">
        <v>131</v>
      </c>
      <c r="AY166" s="32"/>
      <c r="AZ166" s="32"/>
      <c r="BA166" s="32"/>
      <c r="BB166" s="32"/>
      <c r="BC166" s="32"/>
      <c r="BD166" s="33"/>
      <c r="BE166" s="39" t="s">
        <v>3</v>
      </c>
      <c r="BF166" s="39"/>
      <c r="BG166" s="39"/>
      <c r="BH166" s="31" t="s">
        <v>130</v>
      </c>
      <c r="BI166" s="32"/>
      <c r="BJ166" s="32"/>
      <c r="BK166" s="32"/>
      <c r="BL166" s="32"/>
      <c r="BM166" s="32"/>
      <c r="BN166" s="33"/>
      <c r="BO166" s="34"/>
      <c r="BP166" s="35"/>
      <c r="BQ166" s="35"/>
      <c r="BR166" s="20">
        <v>0.5</v>
      </c>
      <c r="BS166" s="21"/>
      <c r="BT166" s="21"/>
      <c r="BU166" s="22"/>
      <c r="BV166" s="20">
        <f t="shared" si="75"/>
        <v>7</v>
      </c>
      <c r="BW166" s="21"/>
      <c r="BX166" s="21"/>
      <c r="BY166" s="22"/>
      <c r="BZ166" s="20">
        <f t="shared" si="76"/>
        <v>6</v>
      </c>
      <c r="CA166" s="21"/>
      <c r="CB166" s="21"/>
      <c r="CC166" s="22"/>
      <c r="CD166" s="17">
        <f t="shared" si="77"/>
        <v>21</v>
      </c>
      <c r="CE166" s="18"/>
      <c r="CF166" s="18"/>
      <c r="CG166" s="19"/>
      <c r="CH166" s="20" t="str">
        <f t="shared" si="78"/>
        <v>Kesin risk</v>
      </c>
      <c r="CI166" s="21"/>
      <c r="CJ166" s="21"/>
      <c r="CK166" s="22"/>
      <c r="CL166" s="20" t="str">
        <f t="shared" si="79"/>
        <v>Mevcut faaliyetlerin gözetim altında uygulanmasına devam edilecektir.</v>
      </c>
      <c r="CM166" s="21"/>
      <c r="CN166" s="21"/>
      <c r="CO166" s="22"/>
    </row>
    <row r="167" spans="1:93" ht="131.25" customHeight="1" x14ac:dyDescent="0.25">
      <c r="A167" s="8">
        <v>142</v>
      </c>
      <c r="B167" s="28" t="s">
        <v>20</v>
      </c>
      <c r="C167" s="30"/>
      <c r="D167" s="27" t="s">
        <v>103</v>
      </c>
      <c r="E167" s="27"/>
      <c r="F167" s="27" t="s">
        <v>129</v>
      </c>
      <c r="G167" s="27"/>
      <c r="H167" s="27"/>
      <c r="I167" s="27"/>
      <c r="J167" s="27" t="s">
        <v>128</v>
      </c>
      <c r="K167" s="27"/>
      <c r="L167" s="27"/>
      <c r="M167" s="27"/>
      <c r="N167" s="27" t="s">
        <v>127</v>
      </c>
      <c r="O167" s="27"/>
      <c r="P167" s="27"/>
      <c r="Q167" s="27"/>
      <c r="R167" s="27" t="s">
        <v>115</v>
      </c>
      <c r="S167" s="27"/>
      <c r="T167" s="27"/>
      <c r="U167" s="27"/>
      <c r="V167" s="27" t="s">
        <v>126</v>
      </c>
      <c r="W167" s="27"/>
      <c r="X167" s="27"/>
      <c r="Y167" s="27"/>
      <c r="Z167" s="20">
        <v>3</v>
      </c>
      <c r="AA167" s="21"/>
      <c r="AB167" s="21"/>
      <c r="AC167" s="22"/>
      <c r="AD167" s="20">
        <v>100</v>
      </c>
      <c r="AE167" s="21"/>
      <c r="AF167" s="21"/>
      <c r="AG167" s="22"/>
      <c r="AH167" s="20">
        <v>3</v>
      </c>
      <c r="AI167" s="21"/>
      <c r="AJ167" s="21"/>
      <c r="AK167" s="22"/>
      <c r="AL167" s="17">
        <f t="shared" si="72"/>
        <v>900</v>
      </c>
      <c r="AM167" s="18"/>
      <c r="AN167" s="18"/>
      <c r="AO167" s="19"/>
      <c r="AP167" s="20" t="str">
        <f t="shared" si="73"/>
        <v>Çok yüksek risk</v>
      </c>
      <c r="AQ167" s="21"/>
      <c r="AR167" s="21"/>
      <c r="AS167" s="22"/>
      <c r="AT167" s="36" t="str">
        <f t="shared" si="74"/>
        <v>Hemen gerekli önlemler alınmalı veya işin durdurulması, tesisin, binanın kapatılması vb. düşünülmelidir.</v>
      </c>
      <c r="AU167" s="37"/>
      <c r="AV167" s="37"/>
      <c r="AW167" s="38"/>
      <c r="AX167" s="31" t="s">
        <v>125</v>
      </c>
      <c r="AY167" s="32"/>
      <c r="AZ167" s="32"/>
      <c r="BA167" s="32"/>
      <c r="BB167" s="32"/>
      <c r="BC167" s="32"/>
      <c r="BD167" s="33"/>
      <c r="BE167" s="39" t="s">
        <v>3</v>
      </c>
      <c r="BF167" s="39"/>
      <c r="BG167" s="39"/>
      <c r="BH167" s="31" t="s">
        <v>124</v>
      </c>
      <c r="BI167" s="32"/>
      <c r="BJ167" s="32"/>
      <c r="BK167" s="32"/>
      <c r="BL167" s="32"/>
      <c r="BM167" s="32"/>
      <c r="BN167" s="33"/>
      <c r="BO167" s="34"/>
      <c r="BP167" s="35"/>
      <c r="BQ167" s="35"/>
      <c r="BR167" s="20">
        <v>0.5</v>
      </c>
      <c r="BS167" s="21"/>
      <c r="BT167" s="21"/>
      <c r="BU167" s="22"/>
      <c r="BV167" s="20">
        <f t="shared" si="75"/>
        <v>100</v>
      </c>
      <c r="BW167" s="21"/>
      <c r="BX167" s="21"/>
      <c r="BY167" s="22"/>
      <c r="BZ167" s="20">
        <f t="shared" si="76"/>
        <v>3</v>
      </c>
      <c r="CA167" s="21"/>
      <c r="CB167" s="21"/>
      <c r="CC167" s="22"/>
      <c r="CD167" s="17">
        <f t="shared" si="77"/>
        <v>150</v>
      </c>
      <c r="CE167" s="18"/>
      <c r="CF167" s="18"/>
      <c r="CG167" s="19"/>
      <c r="CH167" s="20" t="str">
        <f t="shared" si="78"/>
        <v>Önemli risk</v>
      </c>
      <c r="CI167" s="21"/>
      <c r="CJ167" s="21"/>
      <c r="CK167" s="22"/>
      <c r="CL167" s="20" t="str">
        <f t="shared" si="79"/>
        <v>Risk değeri bu seviyede tutulacak, böylelikle riskin önemi göz önünde bulundurulacak, kontroller daha sık yapılacaktır.</v>
      </c>
      <c r="CM167" s="21"/>
      <c r="CN167" s="21"/>
      <c r="CO167" s="22"/>
    </row>
    <row r="168" spans="1:93" ht="60" customHeight="1" x14ac:dyDescent="0.25">
      <c r="A168" s="8">
        <v>143</v>
      </c>
      <c r="B168" s="28" t="s">
        <v>20</v>
      </c>
      <c r="C168" s="30"/>
      <c r="D168" s="27" t="s">
        <v>103</v>
      </c>
      <c r="E168" s="27"/>
      <c r="F168" s="27" t="s">
        <v>123</v>
      </c>
      <c r="G168" s="27"/>
      <c r="H168" s="27"/>
      <c r="I168" s="27"/>
      <c r="J168" s="27" t="s">
        <v>122</v>
      </c>
      <c r="K168" s="27"/>
      <c r="L168" s="27"/>
      <c r="M168" s="27"/>
      <c r="N168" s="27" t="s">
        <v>116</v>
      </c>
      <c r="O168" s="27"/>
      <c r="P168" s="27"/>
      <c r="Q168" s="27"/>
      <c r="R168" s="27" t="s">
        <v>115</v>
      </c>
      <c r="S168" s="27"/>
      <c r="T168" s="27"/>
      <c r="U168" s="27"/>
      <c r="V168" s="27" t="s">
        <v>121</v>
      </c>
      <c r="W168" s="27"/>
      <c r="X168" s="27"/>
      <c r="Y168" s="27"/>
      <c r="Z168" s="20">
        <v>3</v>
      </c>
      <c r="AA168" s="21"/>
      <c r="AB168" s="21"/>
      <c r="AC168" s="22"/>
      <c r="AD168" s="20">
        <v>40</v>
      </c>
      <c r="AE168" s="21"/>
      <c r="AF168" s="21"/>
      <c r="AG168" s="22"/>
      <c r="AH168" s="20">
        <v>2</v>
      </c>
      <c r="AI168" s="21"/>
      <c r="AJ168" s="21"/>
      <c r="AK168" s="22"/>
      <c r="AL168" s="17">
        <f t="shared" si="72"/>
        <v>240</v>
      </c>
      <c r="AM168" s="18"/>
      <c r="AN168" s="18"/>
      <c r="AO168" s="19"/>
      <c r="AP168" s="20" t="str">
        <f t="shared" si="73"/>
        <v>Yüksek risk</v>
      </c>
      <c r="AQ168" s="21"/>
      <c r="AR168" s="21"/>
      <c r="AS168" s="22"/>
      <c r="AT168" s="36" t="str">
        <f t="shared" si="74"/>
        <v>Kısa dönemde iyileştirilmelidir(Birkaç ay içerisinde)</v>
      </c>
      <c r="AU168" s="37"/>
      <c r="AV168" s="37"/>
      <c r="AW168" s="38"/>
      <c r="AX168" s="31" t="s">
        <v>120</v>
      </c>
      <c r="AY168" s="32"/>
      <c r="AZ168" s="32"/>
      <c r="BA168" s="32"/>
      <c r="BB168" s="32"/>
      <c r="BC168" s="32"/>
      <c r="BD168" s="33"/>
      <c r="BE168" s="39" t="s">
        <v>3</v>
      </c>
      <c r="BF168" s="39"/>
      <c r="BG168" s="39"/>
      <c r="BH168" s="31" t="s">
        <v>119</v>
      </c>
      <c r="BI168" s="32"/>
      <c r="BJ168" s="32"/>
      <c r="BK168" s="32"/>
      <c r="BL168" s="32"/>
      <c r="BM168" s="32"/>
      <c r="BN168" s="33"/>
      <c r="BO168" s="34"/>
      <c r="BP168" s="35"/>
      <c r="BQ168" s="35"/>
      <c r="BR168" s="20">
        <v>0.5</v>
      </c>
      <c r="BS168" s="21"/>
      <c r="BT168" s="21"/>
      <c r="BU168" s="22"/>
      <c r="BV168" s="20">
        <f t="shared" si="75"/>
        <v>40</v>
      </c>
      <c r="BW168" s="21"/>
      <c r="BX168" s="21"/>
      <c r="BY168" s="22"/>
      <c r="BZ168" s="20">
        <f t="shared" si="76"/>
        <v>2</v>
      </c>
      <c r="CA168" s="21"/>
      <c r="CB168" s="21"/>
      <c r="CC168" s="22"/>
      <c r="CD168" s="17">
        <f t="shared" si="77"/>
        <v>40</v>
      </c>
      <c r="CE168" s="18"/>
      <c r="CF168" s="18"/>
      <c r="CG168" s="19"/>
      <c r="CH168" s="20" t="str">
        <f t="shared" si="78"/>
        <v>Kesin risk</v>
      </c>
      <c r="CI168" s="21"/>
      <c r="CJ168" s="21"/>
      <c r="CK168" s="22"/>
      <c r="CL168" s="20" t="str">
        <f t="shared" si="79"/>
        <v>Yapılacak düzeltici/önleyici faaliyetlerin gözetim altında uygulanmasına devam edilecektir.</v>
      </c>
      <c r="CM168" s="21"/>
      <c r="CN168" s="21"/>
      <c r="CO168" s="22"/>
    </row>
    <row r="169" spans="1:93" ht="121.5" customHeight="1" x14ac:dyDescent="0.25">
      <c r="A169" s="8">
        <v>144</v>
      </c>
      <c r="B169" s="28" t="s">
        <v>20</v>
      </c>
      <c r="C169" s="30"/>
      <c r="D169" s="27" t="s">
        <v>103</v>
      </c>
      <c r="E169" s="27"/>
      <c r="F169" s="27" t="s">
        <v>118</v>
      </c>
      <c r="G169" s="27"/>
      <c r="H169" s="27"/>
      <c r="I169" s="27"/>
      <c r="J169" s="27" t="s">
        <v>117</v>
      </c>
      <c r="K169" s="27"/>
      <c r="L169" s="27"/>
      <c r="M169" s="27"/>
      <c r="N169" s="27" t="s">
        <v>116</v>
      </c>
      <c r="O169" s="27"/>
      <c r="P169" s="27"/>
      <c r="Q169" s="27"/>
      <c r="R169" s="27" t="s">
        <v>115</v>
      </c>
      <c r="S169" s="27"/>
      <c r="T169" s="27"/>
      <c r="U169" s="27"/>
      <c r="V169" s="27" t="s">
        <v>114</v>
      </c>
      <c r="W169" s="27"/>
      <c r="X169" s="27"/>
      <c r="Y169" s="27"/>
      <c r="Z169" s="20">
        <v>6</v>
      </c>
      <c r="AA169" s="21"/>
      <c r="AB169" s="21"/>
      <c r="AC169" s="22"/>
      <c r="AD169" s="20">
        <v>40</v>
      </c>
      <c r="AE169" s="21"/>
      <c r="AF169" s="21"/>
      <c r="AG169" s="22"/>
      <c r="AH169" s="20">
        <v>3</v>
      </c>
      <c r="AI169" s="21"/>
      <c r="AJ169" s="21"/>
      <c r="AK169" s="22"/>
      <c r="AL169" s="17">
        <f t="shared" si="72"/>
        <v>720</v>
      </c>
      <c r="AM169" s="18"/>
      <c r="AN169" s="18"/>
      <c r="AO169" s="19"/>
      <c r="AP169" s="20" t="str">
        <f t="shared" si="73"/>
        <v>Çok yüksek risk</v>
      </c>
      <c r="AQ169" s="21"/>
      <c r="AR169" s="21"/>
      <c r="AS169" s="22"/>
      <c r="AT169" s="36" t="str">
        <f t="shared" si="74"/>
        <v>Hemen gerekli önlemler alınmalı veya işin durdurulması, tesisin, binanın kapatılması vb. düşünülmelidir.</v>
      </c>
      <c r="AU169" s="37"/>
      <c r="AV169" s="37"/>
      <c r="AW169" s="38"/>
      <c r="AX169" s="31" t="s">
        <v>113</v>
      </c>
      <c r="AY169" s="32"/>
      <c r="AZ169" s="32"/>
      <c r="BA169" s="32"/>
      <c r="BB169" s="32"/>
      <c r="BC169" s="32"/>
      <c r="BD169" s="33"/>
      <c r="BE169" s="39" t="s">
        <v>3</v>
      </c>
      <c r="BF169" s="39"/>
      <c r="BG169" s="39"/>
      <c r="BH169" s="31" t="s">
        <v>112</v>
      </c>
      <c r="BI169" s="32"/>
      <c r="BJ169" s="32"/>
      <c r="BK169" s="32"/>
      <c r="BL169" s="32"/>
      <c r="BM169" s="32"/>
      <c r="BN169" s="33"/>
      <c r="BO169" s="34"/>
      <c r="BP169" s="35"/>
      <c r="BQ169" s="35"/>
      <c r="BR169" s="20">
        <v>0.5</v>
      </c>
      <c r="BS169" s="21"/>
      <c r="BT169" s="21"/>
      <c r="BU169" s="22"/>
      <c r="BV169" s="20">
        <f t="shared" si="75"/>
        <v>40</v>
      </c>
      <c r="BW169" s="21"/>
      <c r="BX169" s="21"/>
      <c r="BY169" s="22"/>
      <c r="BZ169" s="20">
        <f t="shared" si="76"/>
        <v>3</v>
      </c>
      <c r="CA169" s="21"/>
      <c r="CB169" s="21"/>
      <c r="CC169" s="22"/>
      <c r="CD169" s="17">
        <f t="shared" si="77"/>
        <v>60</v>
      </c>
      <c r="CE169" s="18"/>
      <c r="CF169" s="18"/>
      <c r="CG169" s="19"/>
      <c r="CH169" s="20" t="str">
        <f t="shared" si="78"/>
        <v>Kesin risk</v>
      </c>
      <c r="CI169" s="21"/>
      <c r="CJ169" s="21"/>
      <c r="CK169" s="22"/>
      <c r="CL169" s="20" t="str">
        <f t="shared" si="79"/>
        <v>Yapılacak düzeltici/önleyici faaliyetlerin gözetim altında uygulanmasına devam edilecektir.</v>
      </c>
      <c r="CM169" s="21"/>
      <c r="CN169" s="21"/>
      <c r="CO169" s="22"/>
    </row>
    <row r="170" spans="1:93" ht="67.5" customHeight="1" x14ac:dyDescent="0.25">
      <c r="A170" s="8">
        <v>145</v>
      </c>
      <c r="B170" s="28" t="s">
        <v>20</v>
      </c>
      <c r="C170" s="30"/>
      <c r="D170" s="27" t="s">
        <v>103</v>
      </c>
      <c r="E170" s="27"/>
      <c r="F170" s="27" t="s">
        <v>102</v>
      </c>
      <c r="G170" s="27"/>
      <c r="H170" s="27"/>
      <c r="I170" s="27"/>
      <c r="J170" s="27" t="s">
        <v>111</v>
      </c>
      <c r="K170" s="27"/>
      <c r="L170" s="27"/>
      <c r="M170" s="27"/>
      <c r="N170" s="27" t="s">
        <v>88</v>
      </c>
      <c r="O170" s="27"/>
      <c r="P170" s="27"/>
      <c r="Q170" s="27"/>
      <c r="R170" s="27" t="s">
        <v>15</v>
      </c>
      <c r="S170" s="27"/>
      <c r="T170" s="27"/>
      <c r="U170" s="27"/>
      <c r="V170" s="27" t="s">
        <v>110</v>
      </c>
      <c r="W170" s="27"/>
      <c r="X170" s="27"/>
      <c r="Y170" s="27"/>
      <c r="Z170" s="20">
        <v>0.5</v>
      </c>
      <c r="AA170" s="21"/>
      <c r="AB170" s="21"/>
      <c r="AC170" s="22"/>
      <c r="AD170" s="20">
        <v>100</v>
      </c>
      <c r="AE170" s="21"/>
      <c r="AF170" s="21"/>
      <c r="AG170" s="22"/>
      <c r="AH170" s="20">
        <v>2</v>
      </c>
      <c r="AI170" s="21"/>
      <c r="AJ170" s="21"/>
      <c r="AK170" s="22"/>
      <c r="AL170" s="17">
        <f t="shared" si="72"/>
        <v>100</v>
      </c>
      <c r="AM170" s="18"/>
      <c r="AN170" s="18"/>
      <c r="AO170" s="19"/>
      <c r="AP170" s="20" t="str">
        <f t="shared" si="73"/>
        <v>Önemli risk</v>
      </c>
      <c r="AQ170" s="21"/>
      <c r="AR170" s="21"/>
      <c r="AS170" s="22"/>
      <c r="AT170" s="36" t="str">
        <f t="shared" si="74"/>
        <v>Uzun dönemde iyileştirilmelidir(Yıl içerisinde)</v>
      </c>
      <c r="AU170" s="37"/>
      <c r="AV170" s="37"/>
      <c r="AW170" s="38"/>
      <c r="AX170" s="31" t="s">
        <v>109</v>
      </c>
      <c r="AY170" s="32"/>
      <c r="AZ170" s="32"/>
      <c r="BA170" s="32"/>
      <c r="BB170" s="32"/>
      <c r="BC170" s="32"/>
      <c r="BD170" s="33"/>
      <c r="BE170" s="39" t="s">
        <v>3</v>
      </c>
      <c r="BF170" s="39"/>
      <c r="BG170" s="39"/>
      <c r="BH170" s="31" t="s">
        <v>108</v>
      </c>
      <c r="BI170" s="32"/>
      <c r="BJ170" s="32"/>
      <c r="BK170" s="32"/>
      <c r="BL170" s="32"/>
      <c r="BM170" s="32"/>
      <c r="BN170" s="33"/>
      <c r="BO170" s="34"/>
      <c r="BP170" s="35"/>
      <c r="BQ170" s="35"/>
      <c r="BR170" s="20">
        <v>0.5</v>
      </c>
      <c r="BS170" s="21"/>
      <c r="BT170" s="21"/>
      <c r="BU170" s="22"/>
      <c r="BV170" s="20">
        <f t="shared" si="75"/>
        <v>100</v>
      </c>
      <c r="BW170" s="21"/>
      <c r="BX170" s="21"/>
      <c r="BY170" s="22"/>
      <c r="BZ170" s="20">
        <f t="shared" si="76"/>
        <v>2</v>
      </c>
      <c r="CA170" s="21"/>
      <c r="CB170" s="21"/>
      <c r="CC170" s="22"/>
      <c r="CD170" s="17">
        <f t="shared" si="77"/>
        <v>100</v>
      </c>
      <c r="CE170" s="18"/>
      <c r="CF170" s="18"/>
      <c r="CG170" s="19"/>
      <c r="CH170" s="20" t="str">
        <f t="shared" si="78"/>
        <v>Önemli risk</v>
      </c>
      <c r="CI170" s="21"/>
      <c r="CJ170" s="21"/>
      <c r="CK170" s="22"/>
      <c r="CL170" s="20" t="str">
        <f t="shared" si="79"/>
        <v>Bu risk değeri daha fazla düşürülmeyecek, kontrollerin devamı sağlanacaktır</v>
      </c>
      <c r="CM170" s="21"/>
      <c r="CN170" s="21"/>
      <c r="CO170" s="22"/>
    </row>
    <row r="171" spans="1:93" ht="35.25" customHeight="1" x14ac:dyDescent="0.25">
      <c r="A171" s="23" t="s">
        <v>716</v>
      </c>
      <c r="B171" s="24"/>
      <c r="C171" s="24"/>
      <c r="D171" s="24"/>
      <c r="E171" s="24"/>
      <c r="F171" s="24"/>
      <c r="G171" s="24"/>
      <c r="H171" s="13" t="s">
        <v>0</v>
      </c>
      <c r="I171" s="13"/>
      <c r="J171" s="13"/>
      <c r="K171" s="13"/>
      <c r="L171" s="13"/>
      <c r="M171" s="13"/>
      <c r="N171" s="14"/>
      <c r="O171" s="6"/>
      <c r="P171" s="23" t="s">
        <v>717</v>
      </c>
      <c r="Q171" s="24"/>
      <c r="R171" s="24"/>
      <c r="S171" s="24"/>
      <c r="T171" s="24"/>
      <c r="U171" s="24"/>
      <c r="V171" s="13" t="s">
        <v>0</v>
      </c>
      <c r="W171" s="13"/>
      <c r="X171" s="13"/>
      <c r="Y171" s="13"/>
      <c r="Z171" s="13"/>
      <c r="AA171" s="13"/>
      <c r="AB171" s="13"/>
      <c r="AC171" s="13"/>
      <c r="AD171" s="13"/>
      <c r="AE171" s="13"/>
      <c r="AF171" s="13"/>
      <c r="AG171" s="13"/>
      <c r="AH171" s="13"/>
      <c r="AI171" s="13"/>
      <c r="AJ171" s="13"/>
      <c r="AK171" s="13"/>
      <c r="AL171" s="13"/>
      <c r="AM171" s="14"/>
      <c r="AO171" s="23" t="s">
        <v>718</v>
      </c>
      <c r="AP171" s="24"/>
      <c r="AQ171" s="24"/>
      <c r="AR171" s="24"/>
      <c r="AS171" s="24"/>
      <c r="AT171" s="24"/>
      <c r="AU171" s="24"/>
      <c r="AV171" s="24"/>
      <c r="AW171" s="24"/>
      <c r="AX171" s="13" t="s">
        <v>1</v>
      </c>
      <c r="AY171" s="13"/>
      <c r="AZ171" s="13"/>
      <c r="BA171" s="13"/>
      <c r="BB171" s="14"/>
      <c r="BC171" s="7"/>
      <c r="BD171" s="23" t="s">
        <v>719</v>
      </c>
      <c r="BE171" s="24"/>
      <c r="BF171" s="24"/>
      <c r="BG171" s="24"/>
      <c r="BH171" s="24"/>
      <c r="BI171" s="13" t="s">
        <v>1</v>
      </c>
      <c r="BJ171" s="13"/>
      <c r="BK171" s="13"/>
      <c r="BL171" s="13"/>
      <c r="BM171" s="14"/>
      <c r="BN171" s="6"/>
      <c r="BO171" s="23" t="s">
        <v>721</v>
      </c>
      <c r="BP171" s="24"/>
      <c r="BQ171" s="24"/>
      <c r="BR171" s="24"/>
      <c r="BS171" s="24"/>
      <c r="BT171" s="24"/>
      <c r="BU171" s="24"/>
      <c r="BV171" s="24"/>
      <c r="BW171" s="24"/>
      <c r="BX171" s="24"/>
      <c r="BY171" s="24"/>
      <c r="BZ171" s="24"/>
      <c r="CA171" s="24"/>
      <c r="CB171" s="13" t="s">
        <v>0</v>
      </c>
      <c r="CC171" s="13"/>
      <c r="CD171" s="13"/>
      <c r="CE171" s="13"/>
      <c r="CF171" s="13"/>
      <c r="CG171" s="13"/>
      <c r="CH171" s="13"/>
      <c r="CI171" s="13"/>
      <c r="CJ171" s="13"/>
      <c r="CK171" s="13"/>
      <c r="CL171" s="13"/>
      <c r="CM171" s="13"/>
      <c r="CN171" s="13"/>
      <c r="CO171" s="14"/>
    </row>
    <row r="172" spans="1:93" ht="35.25" customHeight="1" x14ac:dyDescent="0.25">
      <c r="A172" s="25"/>
      <c r="B172" s="26"/>
      <c r="C172" s="26"/>
      <c r="D172" s="26"/>
      <c r="E172" s="26"/>
      <c r="F172" s="26"/>
      <c r="G172" s="26"/>
      <c r="H172" s="15"/>
      <c r="I172" s="15"/>
      <c r="J172" s="15"/>
      <c r="K172" s="15"/>
      <c r="L172" s="15"/>
      <c r="M172" s="15"/>
      <c r="N172" s="16"/>
      <c r="O172" s="5"/>
      <c r="P172" s="25"/>
      <c r="Q172" s="26"/>
      <c r="R172" s="26"/>
      <c r="S172" s="26"/>
      <c r="T172" s="26"/>
      <c r="U172" s="26"/>
      <c r="V172" s="15"/>
      <c r="W172" s="15"/>
      <c r="X172" s="15"/>
      <c r="Y172" s="15"/>
      <c r="Z172" s="15"/>
      <c r="AA172" s="15"/>
      <c r="AB172" s="15"/>
      <c r="AC172" s="15"/>
      <c r="AD172" s="15"/>
      <c r="AE172" s="15"/>
      <c r="AF172" s="15"/>
      <c r="AG172" s="15"/>
      <c r="AH172" s="15"/>
      <c r="AI172" s="15"/>
      <c r="AJ172" s="15"/>
      <c r="AK172" s="15"/>
      <c r="AL172" s="15"/>
      <c r="AM172" s="16"/>
      <c r="AO172" s="25"/>
      <c r="AP172" s="26"/>
      <c r="AQ172" s="26"/>
      <c r="AR172" s="26"/>
      <c r="AS172" s="26"/>
      <c r="AT172" s="26"/>
      <c r="AU172" s="26"/>
      <c r="AV172" s="26"/>
      <c r="AW172" s="26"/>
      <c r="AX172" s="15"/>
      <c r="AY172" s="15"/>
      <c r="AZ172" s="15"/>
      <c r="BA172" s="15"/>
      <c r="BB172" s="16"/>
      <c r="BC172" s="5"/>
      <c r="BD172" s="25"/>
      <c r="BE172" s="26"/>
      <c r="BF172" s="26"/>
      <c r="BG172" s="26"/>
      <c r="BH172" s="26"/>
      <c r="BI172" s="15"/>
      <c r="BJ172" s="15"/>
      <c r="BK172" s="15"/>
      <c r="BL172" s="15"/>
      <c r="BM172" s="16"/>
      <c r="BN172" s="4"/>
      <c r="BO172" s="25"/>
      <c r="BP172" s="26"/>
      <c r="BQ172" s="26"/>
      <c r="BR172" s="26"/>
      <c r="BS172" s="26"/>
      <c r="BT172" s="26"/>
      <c r="BU172" s="26"/>
      <c r="BV172" s="26"/>
      <c r="BW172" s="26"/>
      <c r="BX172" s="26"/>
      <c r="BY172" s="26"/>
      <c r="BZ172" s="26"/>
      <c r="CA172" s="26"/>
      <c r="CB172" s="15"/>
      <c r="CC172" s="15"/>
      <c r="CD172" s="15"/>
      <c r="CE172" s="15"/>
      <c r="CF172" s="15"/>
      <c r="CG172" s="15"/>
      <c r="CH172" s="15"/>
      <c r="CI172" s="15"/>
      <c r="CJ172" s="15"/>
      <c r="CK172" s="15"/>
      <c r="CL172" s="15"/>
      <c r="CM172" s="15"/>
      <c r="CN172" s="15"/>
      <c r="CO172" s="16"/>
    </row>
    <row r="173" spans="1:93" ht="67.5" customHeight="1" x14ac:dyDescent="0.25">
      <c r="A173" s="8">
        <v>146</v>
      </c>
      <c r="B173" s="28" t="s">
        <v>20</v>
      </c>
      <c r="C173" s="30"/>
      <c r="D173" s="27" t="s">
        <v>103</v>
      </c>
      <c r="E173" s="27"/>
      <c r="F173" s="27" t="s">
        <v>102</v>
      </c>
      <c r="G173" s="27"/>
      <c r="H173" s="27"/>
      <c r="I173" s="27"/>
      <c r="J173" s="27" t="s">
        <v>107</v>
      </c>
      <c r="K173" s="27"/>
      <c r="L173" s="27"/>
      <c r="M173" s="27"/>
      <c r="N173" s="27" t="s">
        <v>88</v>
      </c>
      <c r="O173" s="27"/>
      <c r="P173" s="27"/>
      <c r="Q173" s="27"/>
      <c r="R173" s="27" t="s">
        <v>15</v>
      </c>
      <c r="S173" s="27"/>
      <c r="T173" s="27"/>
      <c r="U173" s="27"/>
      <c r="V173" s="27" t="s">
        <v>106</v>
      </c>
      <c r="W173" s="27"/>
      <c r="X173" s="27"/>
      <c r="Y173" s="27"/>
      <c r="Z173" s="20">
        <v>0.5</v>
      </c>
      <c r="AA173" s="21"/>
      <c r="AB173" s="21"/>
      <c r="AC173" s="22"/>
      <c r="AD173" s="20">
        <v>100</v>
      </c>
      <c r="AE173" s="21"/>
      <c r="AF173" s="21"/>
      <c r="AG173" s="22"/>
      <c r="AH173" s="20">
        <v>2</v>
      </c>
      <c r="AI173" s="21"/>
      <c r="AJ173" s="21"/>
      <c r="AK173" s="22"/>
      <c r="AL173" s="17">
        <f t="shared" ref="AL173:AL186" si="80">Z173*AD173*AH173</f>
        <v>100</v>
      </c>
      <c r="AM173" s="18"/>
      <c r="AN173" s="18"/>
      <c r="AO173" s="19"/>
      <c r="AP173" s="20" t="str">
        <f t="shared" ref="AP173:AP186" si="81">IF(AL173&gt;400,"Çok yüksek risk",IF(AND(AL173&lt;=400,AL173&gt;200),"Yüksek risk",IF(AND(AL173&lt;=200,AL173&gt;70),"Önemli risk",IF(AND(AL173&lt;=70,AL173&gt;20),"Kesin risk",IF(AL173&lt;=20,"Kabul edilebilir risk")))))</f>
        <v>Önemli risk</v>
      </c>
      <c r="AQ173" s="21"/>
      <c r="AR173" s="21"/>
      <c r="AS173" s="22"/>
      <c r="AT173" s="36" t="str">
        <f t="shared" ref="AT173:AT186" si="82">IF(AL173&gt;400,"Hemen gerekli önlemler alınmalı veya işin durdurulması, tesisin, binanın kapatılması vb. düşünülmelidir.",IF(AND(AL173&lt;=400,AL173&gt;200),"Kısa dönemde iyileştirilmelidir(Birkaç ay içerisinde)",IF(AND(AL173&lt;=200,AL173&gt;70),"Uzun dönemde iyileştirilmelidir(Yıl içerisinde)",IF(AND(AL173&lt;=70,AL173&gt;20),"Gözetim altında uygulanmalıdır.",IF(AL173&lt;=20,"Önlem öncelikli değildir.")))))</f>
        <v>Uzun dönemde iyileştirilmelidir(Yıl içerisinde)</v>
      </c>
      <c r="AU173" s="37"/>
      <c r="AV173" s="37"/>
      <c r="AW173" s="38"/>
      <c r="AX173" s="31" t="s">
        <v>105</v>
      </c>
      <c r="AY173" s="32"/>
      <c r="AZ173" s="32"/>
      <c r="BA173" s="32"/>
      <c r="BB173" s="32"/>
      <c r="BC173" s="32"/>
      <c r="BD173" s="33"/>
      <c r="BE173" s="39" t="s">
        <v>3</v>
      </c>
      <c r="BF173" s="39"/>
      <c r="BG173" s="39"/>
      <c r="BH173" s="31" t="s">
        <v>104</v>
      </c>
      <c r="BI173" s="32"/>
      <c r="BJ173" s="32"/>
      <c r="BK173" s="32"/>
      <c r="BL173" s="32"/>
      <c r="BM173" s="32"/>
      <c r="BN173" s="33"/>
      <c r="BO173" s="34"/>
      <c r="BP173" s="35"/>
      <c r="BQ173" s="35"/>
      <c r="BR173" s="20">
        <v>0.5</v>
      </c>
      <c r="BS173" s="21"/>
      <c r="BT173" s="21"/>
      <c r="BU173" s="22"/>
      <c r="BV173" s="20">
        <f t="shared" ref="BV173:BV186" si="83">AD173</f>
        <v>100</v>
      </c>
      <c r="BW173" s="21"/>
      <c r="BX173" s="21"/>
      <c r="BY173" s="22"/>
      <c r="BZ173" s="20">
        <f t="shared" ref="BZ173:BZ186" si="84">AH173</f>
        <v>2</v>
      </c>
      <c r="CA173" s="21"/>
      <c r="CB173" s="21"/>
      <c r="CC173" s="22"/>
      <c r="CD173" s="17">
        <f t="shared" ref="CD173:CD186" si="85">BR173*BV173*BZ173</f>
        <v>100</v>
      </c>
      <c r="CE173" s="18"/>
      <c r="CF173" s="18"/>
      <c r="CG173" s="19"/>
      <c r="CH173" s="20" t="str">
        <f t="shared" ref="CH173:CH186" si="86">IF(CD173&gt;400,"Çok yüksek risk",IF(AND(CD173&lt;=400,CD173&gt;200),"Yüksek risk",IF(AND(CD173&lt;=200,CD173&gt;70),"Önemli risk",IF(AND(CD173&lt;=70,CD173&gt;20),"Kesin risk",IF(CD173&lt;=20,"Kabul edilebilir risk")))))</f>
        <v>Önemli risk</v>
      </c>
      <c r="CI173" s="21"/>
      <c r="CJ173" s="21"/>
      <c r="CK173" s="22"/>
      <c r="CL173" s="20" t="str">
        <f t="shared" ref="CL173:CL186" si="87">IF(AND(CD173&lt;=40,AL173=CD173),"Mevcut faaliyetlerin gözetim altında uygulanmasına devam edilecektir.",IF(CD173&gt;400,"İş durdurulmalıdır",IF(AND(CD173&lt;=400,CD173&gt;200),"Düzetici/ Önleyici tedbirleri gözden geçiriniz",IF(AND(CD173&lt;=200,CD173&gt;100),"Risk değeri bu seviyede tutulacak, böylelikle riskin önemi göz önünde bulundurulacak, kontroller daha sık yapılacaktır.",IF(AND(CD173&lt;=100,CD173&gt;70),"Bu risk değeri daha fazla düşürülmeyecek, kontrollerin devamı sağlanacaktır",IF(AND(CD173&lt;=70,CH173&gt;20),"Yapılacak düzeltici/önleyici faaliyetlerin gözetim altında uygulanmasına devam edilecektir.",IF(CD173&lt;=20,"Saha kontrollerine devam edilecektir.")))))))</f>
        <v>Bu risk değeri daha fazla düşürülmeyecek, kontrollerin devamı sağlanacaktır</v>
      </c>
      <c r="CM173" s="21"/>
      <c r="CN173" s="21"/>
      <c r="CO173" s="22"/>
    </row>
    <row r="174" spans="1:93" ht="82.5" customHeight="1" x14ac:dyDescent="0.25">
      <c r="A174" s="8">
        <v>147</v>
      </c>
      <c r="B174" s="28" t="s">
        <v>20</v>
      </c>
      <c r="C174" s="30"/>
      <c r="D174" s="27" t="s">
        <v>103</v>
      </c>
      <c r="E174" s="27"/>
      <c r="F174" s="27" t="s">
        <v>102</v>
      </c>
      <c r="G174" s="27"/>
      <c r="H174" s="27"/>
      <c r="I174" s="27"/>
      <c r="J174" s="27" t="s">
        <v>101</v>
      </c>
      <c r="K174" s="27"/>
      <c r="L174" s="27"/>
      <c r="M174" s="27"/>
      <c r="N174" s="27" t="s">
        <v>88</v>
      </c>
      <c r="O174" s="27"/>
      <c r="P174" s="27"/>
      <c r="Q174" s="27"/>
      <c r="R174" s="27" t="s">
        <v>15</v>
      </c>
      <c r="S174" s="27"/>
      <c r="T174" s="27"/>
      <c r="U174" s="27"/>
      <c r="V174" s="27" t="s">
        <v>100</v>
      </c>
      <c r="W174" s="27"/>
      <c r="X174" s="27"/>
      <c r="Y174" s="27"/>
      <c r="Z174" s="20">
        <v>0.5</v>
      </c>
      <c r="AA174" s="21"/>
      <c r="AB174" s="21"/>
      <c r="AC174" s="22"/>
      <c r="AD174" s="20">
        <v>100</v>
      </c>
      <c r="AE174" s="21"/>
      <c r="AF174" s="21"/>
      <c r="AG174" s="22"/>
      <c r="AH174" s="20">
        <v>2</v>
      </c>
      <c r="AI174" s="21"/>
      <c r="AJ174" s="21"/>
      <c r="AK174" s="22"/>
      <c r="AL174" s="17">
        <f t="shared" si="80"/>
        <v>100</v>
      </c>
      <c r="AM174" s="18"/>
      <c r="AN174" s="18"/>
      <c r="AO174" s="19"/>
      <c r="AP174" s="20" t="str">
        <f t="shared" si="81"/>
        <v>Önemli risk</v>
      </c>
      <c r="AQ174" s="21"/>
      <c r="AR174" s="21"/>
      <c r="AS174" s="22"/>
      <c r="AT174" s="36" t="str">
        <f t="shared" si="82"/>
        <v>Uzun dönemde iyileştirilmelidir(Yıl içerisinde)</v>
      </c>
      <c r="AU174" s="37"/>
      <c r="AV174" s="37"/>
      <c r="AW174" s="38"/>
      <c r="AX174" s="31" t="s">
        <v>99</v>
      </c>
      <c r="AY174" s="32"/>
      <c r="AZ174" s="32"/>
      <c r="BA174" s="32"/>
      <c r="BB174" s="32"/>
      <c r="BC174" s="32"/>
      <c r="BD174" s="33"/>
      <c r="BE174" s="39" t="s">
        <v>3</v>
      </c>
      <c r="BF174" s="39"/>
      <c r="BG174" s="39"/>
      <c r="BH174" s="31" t="s">
        <v>98</v>
      </c>
      <c r="BI174" s="32"/>
      <c r="BJ174" s="32"/>
      <c r="BK174" s="32"/>
      <c r="BL174" s="32"/>
      <c r="BM174" s="32"/>
      <c r="BN174" s="33"/>
      <c r="BO174" s="34"/>
      <c r="BP174" s="35"/>
      <c r="BQ174" s="35"/>
      <c r="BR174" s="20">
        <v>0.5</v>
      </c>
      <c r="BS174" s="21"/>
      <c r="BT174" s="21"/>
      <c r="BU174" s="22"/>
      <c r="BV174" s="20">
        <f t="shared" si="83"/>
        <v>100</v>
      </c>
      <c r="BW174" s="21"/>
      <c r="BX174" s="21"/>
      <c r="BY174" s="22"/>
      <c r="BZ174" s="20">
        <f t="shared" si="84"/>
        <v>2</v>
      </c>
      <c r="CA174" s="21"/>
      <c r="CB174" s="21"/>
      <c r="CC174" s="22"/>
      <c r="CD174" s="17">
        <f t="shared" si="85"/>
        <v>100</v>
      </c>
      <c r="CE174" s="18"/>
      <c r="CF174" s="18"/>
      <c r="CG174" s="19"/>
      <c r="CH174" s="20" t="str">
        <f t="shared" si="86"/>
        <v>Önemli risk</v>
      </c>
      <c r="CI174" s="21"/>
      <c r="CJ174" s="21"/>
      <c r="CK174" s="22"/>
      <c r="CL174" s="20" t="str">
        <f t="shared" si="87"/>
        <v>Bu risk değeri daha fazla düşürülmeyecek, kontrollerin devamı sağlanacaktır</v>
      </c>
      <c r="CM174" s="21"/>
      <c r="CN174" s="21"/>
      <c r="CO174" s="22"/>
    </row>
    <row r="175" spans="1:93" ht="69" customHeight="1" x14ac:dyDescent="0.25">
      <c r="A175" s="8">
        <v>148</v>
      </c>
      <c r="B175" s="27" t="s">
        <v>75</v>
      </c>
      <c r="C175" s="27"/>
      <c r="D175" s="27" t="s">
        <v>91</v>
      </c>
      <c r="E175" s="27"/>
      <c r="F175" s="27" t="s">
        <v>90</v>
      </c>
      <c r="G175" s="27"/>
      <c r="H175" s="27"/>
      <c r="I175" s="27"/>
      <c r="J175" s="27" t="s">
        <v>97</v>
      </c>
      <c r="K175" s="27"/>
      <c r="L175" s="27"/>
      <c r="M175" s="27"/>
      <c r="N175" s="27" t="s">
        <v>88</v>
      </c>
      <c r="O175" s="27"/>
      <c r="P175" s="27"/>
      <c r="Q175" s="27"/>
      <c r="R175" s="27" t="s">
        <v>15</v>
      </c>
      <c r="S175" s="27"/>
      <c r="T175" s="27"/>
      <c r="U175" s="27"/>
      <c r="V175" s="27" t="s">
        <v>96</v>
      </c>
      <c r="W175" s="27"/>
      <c r="X175" s="27"/>
      <c r="Y175" s="27"/>
      <c r="Z175" s="20">
        <v>0.5</v>
      </c>
      <c r="AA175" s="21"/>
      <c r="AB175" s="21"/>
      <c r="AC175" s="22"/>
      <c r="AD175" s="20">
        <v>100</v>
      </c>
      <c r="AE175" s="21"/>
      <c r="AF175" s="21"/>
      <c r="AG175" s="22"/>
      <c r="AH175" s="20">
        <v>0.5</v>
      </c>
      <c r="AI175" s="21"/>
      <c r="AJ175" s="21"/>
      <c r="AK175" s="22"/>
      <c r="AL175" s="17">
        <f t="shared" si="80"/>
        <v>25</v>
      </c>
      <c r="AM175" s="18"/>
      <c r="AN175" s="18"/>
      <c r="AO175" s="19"/>
      <c r="AP175" s="20" t="str">
        <f t="shared" si="81"/>
        <v>Kesin risk</v>
      </c>
      <c r="AQ175" s="21"/>
      <c r="AR175" s="21"/>
      <c r="AS175" s="22"/>
      <c r="AT175" s="36" t="str">
        <f t="shared" si="82"/>
        <v>Gözetim altında uygulanmalıdır.</v>
      </c>
      <c r="AU175" s="37"/>
      <c r="AV175" s="37"/>
      <c r="AW175" s="38"/>
      <c r="AX175" s="31" t="s">
        <v>95</v>
      </c>
      <c r="AY175" s="32"/>
      <c r="AZ175" s="32"/>
      <c r="BA175" s="32"/>
      <c r="BB175" s="32"/>
      <c r="BC175" s="32"/>
      <c r="BD175" s="33"/>
      <c r="BE175" s="39" t="s">
        <v>3</v>
      </c>
      <c r="BF175" s="39"/>
      <c r="BG175" s="39"/>
      <c r="BH175" s="31" t="s">
        <v>94</v>
      </c>
      <c r="BI175" s="32"/>
      <c r="BJ175" s="32"/>
      <c r="BK175" s="32"/>
      <c r="BL175" s="32"/>
      <c r="BM175" s="32"/>
      <c r="BN175" s="33"/>
      <c r="BO175" s="34"/>
      <c r="BP175" s="35"/>
      <c r="BQ175" s="35"/>
      <c r="BR175" s="20">
        <v>0.5</v>
      </c>
      <c r="BS175" s="21"/>
      <c r="BT175" s="21"/>
      <c r="BU175" s="22"/>
      <c r="BV175" s="20">
        <f t="shared" si="83"/>
        <v>100</v>
      </c>
      <c r="BW175" s="21"/>
      <c r="BX175" s="21"/>
      <c r="BY175" s="22"/>
      <c r="BZ175" s="20">
        <f t="shared" si="84"/>
        <v>0.5</v>
      </c>
      <c r="CA175" s="21"/>
      <c r="CB175" s="21"/>
      <c r="CC175" s="22"/>
      <c r="CD175" s="17">
        <f t="shared" si="85"/>
        <v>25</v>
      </c>
      <c r="CE175" s="18"/>
      <c r="CF175" s="18"/>
      <c r="CG175" s="19"/>
      <c r="CH175" s="20" t="str">
        <f t="shared" si="86"/>
        <v>Kesin risk</v>
      </c>
      <c r="CI175" s="21"/>
      <c r="CJ175" s="21"/>
      <c r="CK175" s="22"/>
      <c r="CL175" s="20" t="str">
        <f t="shared" si="87"/>
        <v>Mevcut faaliyetlerin gözetim altında uygulanmasına devam edilecektir.</v>
      </c>
      <c r="CM175" s="21"/>
      <c r="CN175" s="21"/>
      <c r="CO175" s="22"/>
    </row>
    <row r="176" spans="1:93" ht="105.75" customHeight="1" x14ac:dyDescent="0.25">
      <c r="A176" s="8">
        <v>149</v>
      </c>
      <c r="B176" s="27" t="s">
        <v>75</v>
      </c>
      <c r="C176" s="27"/>
      <c r="D176" s="27" t="s">
        <v>91</v>
      </c>
      <c r="E176" s="27"/>
      <c r="F176" s="27" t="s">
        <v>90</v>
      </c>
      <c r="G176" s="27"/>
      <c r="H176" s="27"/>
      <c r="I176" s="27"/>
      <c r="J176" s="27" t="s">
        <v>93</v>
      </c>
      <c r="K176" s="27"/>
      <c r="L176" s="27"/>
      <c r="M176" s="27"/>
      <c r="N176" s="27" t="s">
        <v>88</v>
      </c>
      <c r="O176" s="27"/>
      <c r="P176" s="27"/>
      <c r="Q176" s="27"/>
      <c r="R176" s="27" t="s">
        <v>15</v>
      </c>
      <c r="S176" s="27"/>
      <c r="T176" s="27"/>
      <c r="U176" s="27"/>
      <c r="V176" s="27" t="s">
        <v>54</v>
      </c>
      <c r="W176" s="27"/>
      <c r="X176" s="27"/>
      <c r="Y176" s="27"/>
      <c r="Z176" s="20">
        <v>1</v>
      </c>
      <c r="AA176" s="21"/>
      <c r="AB176" s="21"/>
      <c r="AC176" s="22"/>
      <c r="AD176" s="20">
        <v>100</v>
      </c>
      <c r="AE176" s="21"/>
      <c r="AF176" s="21"/>
      <c r="AG176" s="22"/>
      <c r="AH176" s="20">
        <v>1</v>
      </c>
      <c r="AI176" s="21"/>
      <c r="AJ176" s="21"/>
      <c r="AK176" s="22"/>
      <c r="AL176" s="17">
        <f t="shared" si="80"/>
        <v>100</v>
      </c>
      <c r="AM176" s="18"/>
      <c r="AN176" s="18"/>
      <c r="AO176" s="19"/>
      <c r="AP176" s="20" t="str">
        <f t="shared" si="81"/>
        <v>Önemli risk</v>
      </c>
      <c r="AQ176" s="21"/>
      <c r="AR176" s="21"/>
      <c r="AS176" s="22"/>
      <c r="AT176" s="36" t="str">
        <f t="shared" si="82"/>
        <v>Uzun dönemde iyileştirilmelidir(Yıl içerisinde)</v>
      </c>
      <c r="AU176" s="37"/>
      <c r="AV176" s="37"/>
      <c r="AW176" s="38"/>
      <c r="AX176" s="31" t="s">
        <v>92</v>
      </c>
      <c r="AY176" s="32"/>
      <c r="AZ176" s="32"/>
      <c r="BA176" s="32"/>
      <c r="BB176" s="32"/>
      <c r="BC176" s="32"/>
      <c r="BD176" s="33"/>
      <c r="BE176" s="39" t="s">
        <v>3</v>
      </c>
      <c r="BF176" s="39"/>
      <c r="BG176" s="39"/>
      <c r="BH176" s="31" t="s">
        <v>92</v>
      </c>
      <c r="BI176" s="32"/>
      <c r="BJ176" s="32"/>
      <c r="BK176" s="32"/>
      <c r="BL176" s="32"/>
      <c r="BM176" s="32"/>
      <c r="BN176" s="33"/>
      <c r="BO176" s="34"/>
      <c r="BP176" s="35"/>
      <c r="BQ176" s="35"/>
      <c r="BR176" s="20">
        <v>0.5</v>
      </c>
      <c r="BS176" s="21"/>
      <c r="BT176" s="21"/>
      <c r="BU176" s="22"/>
      <c r="BV176" s="20">
        <f t="shared" si="83"/>
        <v>100</v>
      </c>
      <c r="BW176" s="21"/>
      <c r="BX176" s="21"/>
      <c r="BY176" s="22"/>
      <c r="BZ176" s="20">
        <f t="shared" si="84"/>
        <v>1</v>
      </c>
      <c r="CA176" s="21"/>
      <c r="CB176" s="21"/>
      <c r="CC176" s="22"/>
      <c r="CD176" s="17">
        <f t="shared" si="85"/>
        <v>50</v>
      </c>
      <c r="CE176" s="18"/>
      <c r="CF176" s="18"/>
      <c r="CG176" s="19"/>
      <c r="CH176" s="20" t="str">
        <f t="shared" si="86"/>
        <v>Kesin risk</v>
      </c>
      <c r="CI176" s="21"/>
      <c r="CJ176" s="21"/>
      <c r="CK176" s="22"/>
      <c r="CL176" s="20" t="str">
        <f t="shared" si="87"/>
        <v>Yapılacak düzeltici/önleyici faaliyetlerin gözetim altında uygulanmasına devam edilecektir.</v>
      </c>
      <c r="CM176" s="21"/>
      <c r="CN176" s="21"/>
      <c r="CO176" s="22"/>
    </row>
    <row r="177" spans="1:93" ht="106.5" customHeight="1" x14ac:dyDescent="0.25">
      <c r="A177" s="8">
        <v>150</v>
      </c>
      <c r="B177" s="27" t="s">
        <v>75</v>
      </c>
      <c r="C177" s="27"/>
      <c r="D177" s="27" t="s">
        <v>91</v>
      </c>
      <c r="E177" s="27"/>
      <c r="F177" s="27" t="s">
        <v>90</v>
      </c>
      <c r="G177" s="27"/>
      <c r="H177" s="27"/>
      <c r="I177" s="27"/>
      <c r="J177" s="27" t="s">
        <v>89</v>
      </c>
      <c r="K177" s="27"/>
      <c r="L177" s="27"/>
      <c r="M177" s="27"/>
      <c r="N177" s="27" t="s">
        <v>88</v>
      </c>
      <c r="O177" s="27"/>
      <c r="P177" s="27"/>
      <c r="Q177" s="27"/>
      <c r="R177" s="27" t="s">
        <v>15</v>
      </c>
      <c r="S177" s="27"/>
      <c r="T177" s="27"/>
      <c r="U177" s="27"/>
      <c r="V177" s="27" t="s">
        <v>54</v>
      </c>
      <c r="W177" s="27"/>
      <c r="X177" s="27"/>
      <c r="Y177" s="27"/>
      <c r="Z177" s="20">
        <v>1</v>
      </c>
      <c r="AA177" s="21"/>
      <c r="AB177" s="21"/>
      <c r="AC177" s="22"/>
      <c r="AD177" s="20">
        <v>100</v>
      </c>
      <c r="AE177" s="21"/>
      <c r="AF177" s="21"/>
      <c r="AG177" s="22"/>
      <c r="AH177" s="20">
        <v>1</v>
      </c>
      <c r="AI177" s="21"/>
      <c r="AJ177" s="21"/>
      <c r="AK177" s="22"/>
      <c r="AL177" s="17">
        <f t="shared" si="80"/>
        <v>100</v>
      </c>
      <c r="AM177" s="18"/>
      <c r="AN177" s="18"/>
      <c r="AO177" s="19"/>
      <c r="AP177" s="20" t="str">
        <f t="shared" si="81"/>
        <v>Önemli risk</v>
      </c>
      <c r="AQ177" s="21"/>
      <c r="AR177" s="21"/>
      <c r="AS177" s="22"/>
      <c r="AT177" s="36" t="str">
        <f t="shared" si="82"/>
        <v>Uzun dönemde iyileştirilmelidir(Yıl içerisinde)</v>
      </c>
      <c r="AU177" s="37"/>
      <c r="AV177" s="37"/>
      <c r="AW177" s="38"/>
      <c r="AX177" s="31" t="s">
        <v>87</v>
      </c>
      <c r="AY177" s="32"/>
      <c r="AZ177" s="32"/>
      <c r="BA177" s="32"/>
      <c r="BB177" s="32"/>
      <c r="BC177" s="32"/>
      <c r="BD177" s="33"/>
      <c r="BE177" s="39" t="s">
        <v>3</v>
      </c>
      <c r="BF177" s="39"/>
      <c r="BG177" s="39"/>
      <c r="BH177" s="31" t="s">
        <v>86</v>
      </c>
      <c r="BI177" s="32"/>
      <c r="BJ177" s="32"/>
      <c r="BK177" s="32"/>
      <c r="BL177" s="32"/>
      <c r="BM177" s="32"/>
      <c r="BN177" s="33"/>
      <c r="BO177" s="34"/>
      <c r="BP177" s="35"/>
      <c r="BQ177" s="35"/>
      <c r="BR177" s="20">
        <v>0.5</v>
      </c>
      <c r="BS177" s="21"/>
      <c r="BT177" s="21"/>
      <c r="BU177" s="22"/>
      <c r="BV177" s="20">
        <f t="shared" si="83"/>
        <v>100</v>
      </c>
      <c r="BW177" s="21"/>
      <c r="BX177" s="21"/>
      <c r="BY177" s="22"/>
      <c r="BZ177" s="20">
        <f t="shared" si="84"/>
        <v>1</v>
      </c>
      <c r="CA177" s="21"/>
      <c r="CB177" s="21"/>
      <c r="CC177" s="22"/>
      <c r="CD177" s="17">
        <f t="shared" si="85"/>
        <v>50</v>
      </c>
      <c r="CE177" s="18"/>
      <c r="CF177" s="18"/>
      <c r="CG177" s="19"/>
      <c r="CH177" s="20" t="str">
        <f t="shared" si="86"/>
        <v>Kesin risk</v>
      </c>
      <c r="CI177" s="21"/>
      <c r="CJ177" s="21"/>
      <c r="CK177" s="22"/>
      <c r="CL177" s="20" t="str">
        <f t="shared" si="87"/>
        <v>Yapılacak düzeltici/önleyici faaliyetlerin gözetim altında uygulanmasına devam edilecektir.</v>
      </c>
      <c r="CM177" s="21"/>
      <c r="CN177" s="21"/>
      <c r="CO177" s="22"/>
    </row>
    <row r="178" spans="1:93" ht="99.75" customHeight="1" x14ac:dyDescent="0.25">
      <c r="A178" s="8">
        <v>151</v>
      </c>
      <c r="B178" s="27" t="s">
        <v>75</v>
      </c>
      <c r="C178" s="27"/>
      <c r="D178" s="27" t="s">
        <v>74</v>
      </c>
      <c r="E178" s="27"/>
      <c r="F178" s="27" t="s">
        <v>73</v>
      </c>
      <c r="G178" s="27"/>
      <c r="H178" s="27"/>
      <c r="I178" s="27"/>
      <c r="J178" s="27" t="s">
        <v>85</v>
      </c>
      <c r="K178" s="27"/>
      <c r="L178" s="27"/>
      <c r="M178" s="27"/>
      <c r="N178" s="27" t="s">
        <v>84</v>
      </c>
      <c r="O178" s="27"/>
      <c r="P178" s="27"/>
      <c r="Q178" s="27"/>
      <c r="R178" s="27" t="s">
        <v>15</v>
      </c>
      <c r="S178" s="27"/>
      <c r="T178" s="27"/>
      <c r="U178" s="27"/>
      <c r="V178" s="28" t="s">
        <v>83</v>
      </c>
      <c r="W178" s="29"/>
      <c r="X178" s="29"/>
      <c r="Y178" s="30"/>
      <c r="Z178" s="20">
        <v>1</v>
      </c>
      <c r="AA178" s="21"/>
      <c r="AB178" s="21"/>
      <c r="AC178" s="22"/>
      <c r="AD178" s="20">
        <v>100</v>
      </c>
      <c r="AE178" s="21"/>
      <c r="AF178" s="21"/>
      <c r="AG178" s="22"/>
      <c r="AH178" s="20">
        <v>1</v>
      </c>
      <c r="AI178" s="21"/>
      <c r="AJ178" s="21"/>
      <c r="AK178" s="22"/>
      <c r="AL178" s="17">
        <f t="shared" si="80"/>
        <v>100</v>
      </c>
      <c r="AM178" s="18"/>
      <c r="AN178" s="18"/>
      <c r="AO178" s="19"/>
      <c r="AP178" s="20" t="str">
        <f t="shared" si="81"/>
        <v>Önemli risk</v>
      </c>
      <c r="AQ178" s="21"/>
      <c r="AR178" s="21"/>
      <c r="AS178" s="22"/>
      <c r="AT178" s="36" t="str">
        <f t="shared" si="82"/>
        <v>Uzun dönemde iyileştirilmelidir(Yıl içerisinde)</v>
      </c>
      <c r="AU178" s="37"/>
      <c r="AV178" s="37"/>
      <c r="AW178" s="38"/>
      <c r="AX178" s="31" t="s">
        <v>82</v>
      </c>
      <c r="AY178" s="32"/>
      <c r="AZ178" s="32"/>
      <c r="BA178" s="32"/>
      <c r="BB178" s="32"/>
      <c r="BC178" s="32"/>
      <c r="BD178" s="33"/>
      <c r="BE178" s="39" t="s">
        <v>3</v>
      </c>
      <c r="BF178" s="39"/>
      <c r="BG178" s="39"/>
      <c r="BH178" s="31" t="s">
        <v>81</v>
      </c>
      <c r="BI178" s="32"/>
      <c r="BJ178" s="32"/>
      <c r="BK178" s="32"/>
      <c r="BL178" s="32"/>
      <c r="BM178" s="32"/>
      <c r="BN178" s="33"/>
      <c r="BO178" s="34"/>
      <c r="BP178" s="35"/>
      <c r="BQ178" s="35"/>
      <c r="BR178" s="20">
        <v>0.5</v>
      </c>
      <c r="BS178" s="21"/>
      <c r="BT178" s="21"/>
      <c r="BU178" s="22"/>
      <c r="BV178" s="20">
        <f t="shared" si="83"/>
        <v>100</v>
      </c>
      <c r="BW178" s="21"/>
      <c r="BX178" s="21"/>
      <c r="BY178" s="22"/>
      <c r="BZ178" s="20">
        <f t="shared" si="84"/>
        <v>1</v>
      </c>
      <c r="CA178" s="21"/>
      <c r="CB178" s="21"/>
      <c r="CC178" s="22"/>
      <c r="CD178" s="17">
        <f t="shared" si="85"/>
        <v>50</v>
      </c>
      <c r="CE178" s="18"/>
      <c r="CF178" s="18"/>
      <c r="CG178" s="19"/>
      <c r="CH178" s="20" t="str">
        <f t="shared" si="86"/>
        <v>Kesin risk</v>
      </c>
      <c r="CI178" s="21"/>
      <c r="CJ178" s="21"/>
      <c r="CK178" s="22"/>
      <c r="CL178" s="20" t="str">
        <f t="shared" si="87"/>
        <v>Yapılacak düzeltici/önleyici faaliyetlerin gözetim altında uygulanmasına devam edilecektir.</v>
      </c>
      <c r="CM178" s="21"/>
      <c r="CN178" s="21"/>
      <c r="CO178" s="22"/>
    </row>
    <row r="179" spans="1:93" ht="67.5" customHeight="1" x14ac:dyDescent="0.25">
      <c r="A179" s="8">
        <v>152</v>
      </c>
      <c r="B179" s="27" t="s">
        <v>75</v>
      </c>
      <c r="C179" s="27"/>
      <c r="D179" s="27" t="s">
        <v>74</v>
      </c>
      <c r="E179" s="27"/>
      <c r="F179" s="27" t="s">
        <v>73</v>
      </c>
      <c r="G179" s="27"/>
      <c r="H179" s="27"/>
      <c r="I179" s="27"/>
      <c r="J179" s="27" t="s">
        <v>80</v>
      </c>
      <c r="K179" s="27"/>
      <c r="L179" s="27"/>
      <c r="M179" s="27"/>
      <c r="N179" s="27" t="s">
        <v>79</v>
      </c>
      <c r="O179" s="27"/>
      <c r="P179" s="27"/>
      <c r="Q179" s="27"/>
      <c r="R179" s="27" t="s">
        <v>15</v>
      </c>
      <c r="S179" s="27"/>
      <c r="T179" s="27"/>
      <c r="U179" s="27"/>
      <c r="V179" s="28" t="s">
        <v>78</v>
      </c>
      <c r="W179" s="29"/>
      <c r="X179" s="29"/>
      <c r="Y179" s="30"/>
      <c r="Z179" s="20">
        <v>3</v>
      </c>
      <c r="AA179" s="21"/>
      <c r="AB179" s="21"/>
      <c r="AC179" s="22"/>
      <c r="AD179" s="20">
        <v>7</v>
      </c>
      <c r="AE179" s="21"/>
      <c r="AF179" s="21"/>
      <c r="AG179" s="22"/>
      <c r="AH179" s="20">
        <v>1</v>
      </c>
      <c r="AI179" s="21"/>
      <c r="AJ179" s="21"/>
      <c r="AK179" s="22"/>
      <c r="AL179" s="17">
        <f t="shared" si="80"/>
        <v>21</v>
      </c>
      <c r="AM179" s="18"/>
      <c r="AN179" s="18"/>
      <c r="AO179" s="19"/>
      <c r="AP179" s="20" t="str">
        <f t="shared" si="81"/>
        <v>Kesin risk</v>
      </c>
      <c r="AQ179" s="21"/>
      <c r="AR179" s="21"/>
      <c r="AS179" s="22"/>
      <c r="AT179" s="36" t="str">
        <f t="shared" si="82"/>
        <v>Gözetim altında uygulanmalıdır.</v>
      </c>
      <c r="AU179" s="37"/>
      <c r="AV179" s="37"/>
      <c r="AW179" s="38"/>
      <c r="AX179" s="31" t="s">
        <v>77</v>
      </c>
      <c r="AY179" s="32"/>
      <c r="AZ179" s="32"/>
      <c r="BA179" s="32"/>
      <c r="BB179" s="32"/>
      <c r="BC179" s="32"/>
      <c r="BD179" s="33"/>
      <c r="BE179" s="39" t="s">
        <v>3</v>
      </c>
      <c r="BF179" s="39"/>
      <c r="BG179" s="39"/>
      <c r="BH179" s="31" t="s">
        <v>76</v>
      </c>
      <c r="BI179" s="32"/>
      <c r="BJ179" s="32"/>
      <c r="BK179" s="32"/>
      <c r="BL179" s="32"/>
      <c r="BM179" s="32"/>
      <c r="BN179" s="33"/>
      <c r="BO179" s="34"/>
      <c r="BP179" s="35"/>
      <c r="BQ179" s="35"/>
      <c r="BR179" s="20">
        <v>0.5</v>
      </c>
      <c r="BS179" s="21"/>
      <c r="BT179" s="21"/>
      <c r="BU179" s="22"/>
      <c r="BV179" s="20">
        <f t="shared" si="83"/>
        <v>7</v>
      </c>
      <c r="BW179" s="21"/>
      <c r="BX179" s="21"/>
      <c r="BY179" s="22"/>
      <c r="BZ179" s="20">
        <f t="shared" si="84"/>
        <v>1</v>
      </c>
      <c r="CA179" s="21"/>
      <c r="CB179" s="21"/>
      <c r="CC179" s="22"/>
      <c r="CD179" s="17">
        <f t="shared" si="85"/>
        <v>3.5</v>
      </c>
      <c r="CE179" s="18"/>
      <c r="CF179" s="18"/>
      <c r="CG179" s="19"/>
      <c r="CH179" s="20" t="str">
        <f t="shared" si="86"/>
        <v>Kabul edilebilir risk</v>
      </c>
      <c r="CI179" s="21"/>
      <c r="CJ179" s="21"/>
      <c r="CK179" s="22"/>
      <c r="CL179" s="20" t="str">
        <f t="shared" si="87"/>
        <v>Yapılacak düzeltici/önleyici faaliyetlerin gözetim altında uygulanmasına devam edilecektir.</v>
      </c>
      <c r="CM179" s="21"/>
      <c r="CN179" s="21"/>
      <c r="CO179" s="22"/>
    </row>
    <row r="180" spans="1:93" ht="67.5" customHeight="1" x14ac:dyDescent="0.25">
      <c r="A180" s="8">
        <v>153</v>
      </c>
      <c r="B180" s="27" t="s">
        <v>75</v>
      </c>
      <c r="C180" s="27"/>
      <c r="D180" s="27" t="s">
        <v>74</v>
      </c>
      <c r="E180" s="27"/>
      <c r="F180" s="27" t="s">
        <v>73</v>
      </c>
      <c r="G180" s="27"/>
      <c r="H180" s="27"/>
      <c r="I180" s="27"/>
      <c r="J180" s="27" t="s">
        <v>72</v>
      </c>
      <c r="K180" s="27"/>
      <c r="L180" s="27"/>
      <c r="M180" s="27"/>
      <c r="N180" s="27" t="s">
        <v>71</v>
      </c>
      <c r="O180" s="27"/>
      <c r="P180" s="27"/>
      <c r="Q180" s="27"/>
      <c r="R180" s="27" t="s">
        <v>70</v>
      </c>
      <c r="S180" s="27"/>
      <c r="T180" s="27"/>
      <c r="U180" s="27"/>
      <c r="V180" s="27" t="s">
        <v>69</v>
      </c>
      <c r="W180" s="27"/>
      <c r="X180" s="27"/>
      <c r="Y180" s="27"/>
      <c r="Z180" s="20">
        <v>0.5</v>
      </c>
      <c r="AA180" s="21"/>
      <c r="AB180" s="21"/>
      <c r="AC180" s="22"/>
      <c r="AD180" s="20">
        <v>15</v>
      </c>
      <c r="AE180" s="21"/>
      <c r="AF180" s="21"/>
      <c r="AG180" s="22"/>
      <c r="AH180" s="20">
        <v>1</v>
      </c>
      <c r="AI180" s="21"/>
      <c r="AJ180" s="21"/>
      <c r="AK180" s="22"/>
      <c r="AL180" s="17">
        <f t="shared" si="80"/>
        <v>7.5</v>
      </c>
      <c r="AM180" s="18"/>
      <c r="AN180" s="18"/>
      <c r="AO180" s="19"/>
      <c r="AP180" s="20" t="str">
        <f t="shared" si="81"/>
        <v>Kabul edilebilir risk</v>
      </c>
      <c r="AQ180" s="21"/>
      <c r="AR180" s="21"/>
      <c r="AS180" s="22"/>
      <c r="AT180" s="36" t="str">
        <f t="shared" si="82"/>
        <v>Önlem öncelikli değildir.</v>
      </c>
      <c r="AU180" s="37"/>
      <c r="AV180" s="37"/>
      <c r="AW180" s="38"/>
      <c r="AX180" s="31" t="s">
        <v>68</v>
      </c>
      <c r="AY180" s="32"/>
      <c r="AZ180" s="32"/>
      <c r="BA180" s="32"/>
      <c r="BB180" s="32"/>
      <c r="BC180" s="32"/>
      <c r="BD180" s="33"/>
      <c r="BE180" s="39" t="s">
        <v>3</v>
      </c>
      <c r="BF180" s="39"/>
      <c r="BG180" s="39"/>
      <c r="BH180" s="31" t="s">
        <v>67</v>
      </c>
      <c r="BI180" s="32"/>
      <c r="BJ180" s="32"/>
      <c r="BK180" s="32"/>
      <c r="BL180" s="32"/>
      <c r="BM180" s="32"/>
      <c r="BN180" s="33"/>
      <c r="BO180" s="34"/>
      <c r="BP180" s="35"/>
      <c r="BQ180" s="35"/>
      <c r="BR180" s="20">
        <v>0.5</v>
      </c>
      <c r="BS180" s="21"/>
      <c r="BT180" s="21"/>
      <c r="BU180" s="22"/>
      <c r="BV180" s="20">
        <f t="shared" si="83"/>
        <v>15</v>
      </c>
      <c r="BW180" s="21"/>
      <c r="BX180" s="21"/>
      <c r="BY180" s="22"/>
      <c r="BZ180" s="20">
        <f t="shared" si="84"/>
        <v>1</v>
      </c>
      <c r="CA180" s="21"/>
      <c r="CB180" s="21"/>
      <c r="CC180" s="22"/>
      <c r="CD180" s="17">
        <f t="shared" si="85"/>
        <v>7.5</v>
      </c>
      <c r="CE180" s="18"/>
      <c r="CF180" s="18"/>
      <c r="CG180" s="19"/>
      <c r="CH180" s="20" t="str">
        <f t="shared" si="86"/>
        <v>Kabul edilebilir risk</v>
      </c>
      <c r="CI180" s="21"/>
      <c r="CJ180" s="21"/>
      <c r="CK180" s="22"/>
      <c r="CL180" s="20" t="str">
        <f t="shared" si="87"/>
        <v>Mevcut faaliyetlerin gözetim altında uygulanmasına devam edilecektir.</v>
      </c>
      <c r="CM180" s="21"/>
      <c r="CN180" s="21"/>
      <c r="CO180" s="22"/>
    </row>
    <row r="181" spans="1:93" ht="78" customHeight="1" x14ac:dyDescent="0.25">
      <c r="A181" s="8">
        <v>154</v>
      </c>
      <c r="B181" s="27" t="s">
        <v>20</v>
      </c>
      <c r="C181" s="27"/>
      <c r="D181" s="27" t="s">
        <v>58</v>
      </c>
      <c r="E181" s="27"/>
      <c r="F181" s="27" t="s">
        <v>57</v>
      </c>
      <c r="G181" s="27"/>
      <c r="H181" s="27"/>
      <c r="I181" s="27"/>
      <c r="J181" s="27" t="s">
        <v>66</v>
      </c>
      <c r="K181" s="27"/>
      <c r="L181" s="27"/>
      <c r="M181" s="27"/>
      <c r="N181" s="27" t="s">
        <v>65</v>
      </c>
      <c r="O181" s="27"/>
      <c r="P181" s="27"/>
      <c r="Q181" s="27"/>
      <c r="R181" s="27" t="s">
        <v>15</v>
      </c>
      <c r="S181" s="27"/>
      <c r="T181" s="27"/>
      <c r="U181" s="27"/>
      <c r="V181" s="27" t="s">
        <v>64</v>
      </c>
      <c r="W181" s="27"/>
      <c r="X181" s="27"/>
      <c r="Y181" s="27"/>
      <c r="Z181" s="20">
        <v>0.5</v>
      </c>
      <c r="AA181" s="21"/>
      <c r="AB181" s="21"/>
      <c r="AC181" s="22"/>
      <c r="AD181" s="20">
        <v>100</v>
      </c>
      <c r="AE181" s="21"/>
      <c r="AF181" s="21"/>
      <c r="AG181" s="22"/>
      <c r="AH181" s="20">
        <v>1</v>
      </c>
      <c r="AI181" s="21"/>
      <c r="AJ181" s="21"/>
      <c r="AK181" s="22"/>
      <c r="AL181" s="17">
        <f t="shared" si="80"/>
        <v>50</v>
      </c>
      <c r="AM181" s="18"/>
      <c r="AN181" s="18"/>
      <c r="AO181" s="19"/>
      <c r="AP181" s="20" t="str">
        <f t="shared" si="81"/>
        <v>Kesin risk</v>
      </c>
      <c r="AQ181" s="21"/>
      <c r="AR181" s="21"/>
      <c r="AS181" s="22"/>
      <c r="AT181" s="36" t="str">
        <f t="shared" si="82"/>
        <v>Gözetim altında uygulanmalıdır.</v>
      </c>
      <c r="AU181" s="37"/>
      <c r="AV181" s="37"/>
      <c r="AW181" s="38"/>
      <c r="AX181" s="31" t="s">
        <v>63</v>
      </c>
      <c r="AY181" s="32"/>
      <c r="AZ181" s="32"/>
      <c r="BA181" s="32"/>
      <c r="BB181" s="32"/>
      <c r="BC181" s="32"/>
      <c r="BD181" s="33"/>
      <c r="BE181" s="39" t="s">
        <v>3</v>
      </c>
      <c r="BF181" s="39"/>
      <c r="BG181" s="39"/>
      <c r="BH181" s="31" t="s">
        <v>62</v>
      </c>
      <c r="BI181" s="32"/>
      <c r="BJ181" s="32"/>
      <c r="BK181" s="32"/>
      <c r="BL181" s="32"/>
      <c r="BM181" s="32"/>
      <c r="BN181" s="33"/>
      <c r="BO181" s="34"/>
      <c r="BP181" s="35"/>
      <c r="BQ181" s="35"/>
      <c r="BR181" s="20">
        <v>0.5</v>
      </c>
      <c r="BS181" s="21"/>
      <c r="BT181" s="21"/>
      <c r="BU181" s="22"/>
      <c r="BV181" s="20">
        <f t="shared" si="83"/>
        <v>100</v>
      </c>
      <c r="BW181" s="21"/>
      <c r="BX181" s="21"/>
      <c r="BY181" s="22"/>
      <c r="BZ181" s="20">
        <f t="shared" si="84"/>
        <v>1</v>
      </c>
      <c r="CA181" s="21"/>
      <c r="CB181" s="21"/>
      <c r="CC181" s="22"/>
      <c r="CD181" s="17">
        <f t="shared" si="85"/>
        <v>50</v>
      </c>
      <c r="CE181" s="18"/>
      <c r="CF181" s="18"/>
      <c r="CG181" s="19"/>
      <c r="CH181" s="20" t="str">
        <f t="shared" si="86"/>
        <v>Kesin risk</v>
      </c>
      <c r="CI181" s="21"/>
      <c r="CJ181" s="21"/>
      <c r="CK181" s="22"/>
      <c r="CL181" s="20" t="str">
        <f t="shared" si="87"/>
        <v>Yapılacak düzeltici/önleyici faaliyetlerin gözetim altında uygulanmasına devam edilecektir.</v>
      </c>
      <c r="CM181" s="21"/>
      <c r="CN181" s="21"/>
      <c r="CO181" s="22"/>
    </row>
    <row r="182" spans="1:93" ht="78" customHeight="1" x14ac:dyDescent="0.25">
      <c r="A182" s="8">
        <v>155</v>
      </c>
      <c r="B182" s="27" t="s">
        <v>20</v>
      </c>
      <c r="C182" s="27"/>
      <c r="D182" s="27" t="s">
        <v>58</v>
      </c>
      <c r="E182" s="27"/>
      <c r="F182" s="27" t="s">
        <v>57</v>
      </c>
      <c r="G182" s="27"/>
      <c r="H182" s="27"/>
      <c r="I182" s="27"/>
      <c r="J182" s="27" t="s">
        <v>61</v>
      </c>
      <c r="K182" s="27"/>
      <c r="L182" s="27"/>
      <c r="M182" s="27"/>
      <c r="N182" s="27" t="s">
        <v>60</v>
      </c>
      <c r="O182" s="27"/>
      <c r="P182" s="27"/>
      <c r="Q182" s="27"/>
      <c r="R182" s="27" t="s">
        <v>15</v>
      </c>
      <c r="S182" s="27"/>
      <c r="T182" s="27"/>
      <c r="U182" s="27"/>
      <c r="V182" s="27" t="s">
        <v>54</v>
      </c>
      <c r="W182" s="27"/>
      <c r="X182" s="27"/>
      <c r="Y182" s="27"/>
      <c r="Z182" s="20">
        <v>3</v>
      </c>
      <c r="AA182" s="21"/>
      <c r="AB182" s="21"/>
      <c r="AC182" s="22"/>
      <c r="AD182" s="20">
        <v>100</v>
      </c>
      <c r="AE182" s="21"/>
      <c r="AF182" s="21"/>
      <c r="AG182" s="22"/>
      <c r="AH182" s="20">
        <v>1</v>
      </c>
      <c r="AI182" s="21"/>
      <c r="AJ182" s="21"/>
      <c r="AK182" s="22"/>
      <c r="AL182" s="17">
        <f t="shared" si="80"/>
        <v>300</v>
      </c>
      <c r="AM182" s="18"/>
      <c r="AN182" s="18"/>
      <c r="AO182" s="19"/>
      <c r="AP182" s="20" t="str">
        <f t="shared" si="81"/>
        <v>Yüksek risk</v>
      </c>
      <c r="AQ182" s="21"/>
      <c r="AR182" s="21"/>
      <c r="AS182" s="22"/>
      <c r="AT182" s="36" t="str">
        <f t="shared" si="82"/>
        <v>Kısa dönemde iyileştirilmelidir(Birkaç ay içerisinde)</v>
      </c>
      <c r="AU182" s="37"/>
      <c r="AV182" s="37"/>
      <c r="AW182" s="38"/>
      <c r="AX182" s="31" t="s">
        <v>53</v>
      </c>
      <c r="AY182" s="32"/>
      <c r="AZ182" s="32"/>
      <c r="BA182" s="32"/>
      <c r="BB182" s="32"/>
      <c r="BC182" s="32"/>
      <c r="BD182" s="33"/>
      <c r="BE182" s="39" t="s">
        <v>3</v>
      </c>
      <c r="BF182" s="39"/>
      <c r="BG182" s="39"/>
      <c r="BH182" s="31" t="s">
        <v>52</v>
      </c>
      <c r="BI182" s="32"/>
      <c r="BJ182" s="32"/>
      <c r="BK182" s="32"/>
      <c r="BL182" s="32"/>
      <c r="BM182" s="32"/>
      <c r="BN182" s="33"/>
      <c r="BO182" s="34"/>
      <c r="BP182" s="35"/>
      <c r="BQ182" s="35"/>
      <c r="BR182" s="20">
        <v>0.5</v>
      </c>
      <c r="BS182" s="21"/>
      <c r="BT182" s="21"/>
      <c r="BU182" s="22"/>
      <c r="BV182" s="20">
        <f t="shared" si="83"/>
        <v>100</v>
      </c>
      <c r="BW182" s="21"/>
      <c r="BX182" s="21"/>
      <c r="BY182" s="22"/>
      <c r="BZ182" s="20">
        <f t="shared" si="84"/>
        <v>1</v>
      </c>
      <c r="CA182" s="21"/>
      <c r="CB182" s="21"/>
      <c r="CC182" s="22"/>
      <c r="CD182" s="17">
        <f t="shared" si="85"/>
        <v>50</v>
      </c>
      <c r="CE182" s="18"/>
      <c r="CF182" s="18"/>
      <c r="CG182" s="19"/>
      <c r="CH182" s="20" t="str">
        <f t="shared" si="86"/>
        <v>Kesin risk</v>
      </c>
      <c r="CI182" s="21"/>
      <c r="CJ182" s="21"/>
      <c r="CK182" s="22"/>
      <c r="CL182" s="20" t="str">
        <f t="shared" si="87"/>
        <v>Yapılacak düzeltici/önleyici faaliyetlerin gözetim altında uygulanmasına devam edilecektir.</v>
      </c>
      <c r="CM182" s="21"/>
      <c r="CN182" s="21"/>
      <c r="CO182" s="22"/>
    </row>
    <row r="183" spans="1:93" ht="78" customHeight="1" x14ac:dyDescent="0.25">
      <c r="A183" s="8">
        <v>156</v>
      </c>
      <c r="B183" s="27" t="s">
        <v>20</v>
      </c>
      <c r="C183" s="27"/>
      <c r="D183" s="27" t="s">
        <v>58</v>
      </c>
      <c r="E183" s="27"/>
      <c r="F183" s="27" t="s">
        <v>57</v>
      </c>
      <c r="G183" s="27"/>
      <c r="H183" s="27"/>
      <c r="I183" s="27"/>
      <c r="J183" s="27" t="s">
        <v>56</v>
      </c>
      <c r="K183" s="27"/>
      <c r="L183" s="27"/>
      <c r="M183" s="27"/>
      <c r="N183" s="27" t="s">
        <v>59</v>
      </c>
      <c r="O183" s="27"/>
      <c r="P183" s="27"/>
      <c r="Q183" s="27"/>
      <c r="R183" s="27" t="s">
        <v>15</v>
      </c>
      <c r="S183" s="27"/>
      <c r="T183" s="27"/>
      <c r="U183" s="27"/>
      <c r="V183" s="27" t="s">
        <v>54</v>
      </c>
      <c r="W183" s="27"/>
      <c r="X183" s="27"/>
      <c r="Y183" s="27"/>
      <c r="Z183" s="20">
        <v>3</v>
      </c>
      <c r="AA183" s="21"/>
      <c r="AB183" s="21"/>
      <c r="AC183" s="22"/>
      <c r="AD183" s="20">
        <v>100</v>
      </c>
      <c r="AE183" s="21"/>
      <c r="AF183" s="21"/>
      <c r="AG183" s="22"/>
      <c r="AH183" s="20">
        <v>1</v>
      </c>
      <c r="AI183" s="21"/>
      <c r="AJ183" s="21"/>
      <c r="AK183" s="22"/>
      <c r="AL183" s="17">
        <f t="shared" si="80"/>
        <v>300</v>
      </c>
      <c r="AM183" s="18"/>
      <c r="AN183" s="18"/>
      <c r="AO183" s="19"/>
      <c r="AP183" s="20" t="str">
        <f t="shared" si="81"/>
        <v>Yüksek risk</v>
      </c>
      <c r="AQ183" s="21"/>
      <c r="AR183" s="21"/>
      <c r="AS183" s="22"/>
      <c r="AT183" s="36" t="str">
        <f t="shared" si="82"/>
        <v>Kısa dönemde iyileştirilmelidir(Birkaç ay içerisinde)</v>
      </c>
      <c r="AU183" s="37"/>
      <c r="AV183" s="37"/>
      <c r="AW183" s="38"/>
      <c r="AX183" s="31" t="s">
        <v>53</v>
      </c>
      <c r="AY183" s="32"/>
      <c r="AZ183" s="32"/>
      <c r="BA183" s="32"/>
      <c r="BB183" s="32"/>
      <c r="BC183" s="32"/>
      <c r="BD183" s="33"/>
      <c r="BE183" s="39" t="s">
        <v>3</v>
      </c>
      <c r="BF183" s="39"/>
      <c r="BG183" s="39"/>
      <c r="BH183" s="31" t="s">
        <v>52</v>
      </c>
      <c r="BI183" s="32"/>
      <c r="BJ183" s="32"/>
      <c r="BK183" s="32"/>
      <c r="BL183" s="32"/>
      <c r="BM183" s="32"/>
      <c r="BN183" s="33"/>
      <c r="BO183" s="34"/>
      <c r="BP183" s="35"/>
      <c r="BQ183" s="35"/>
      <c r="BR183" s="20">
        <v>0.5</v>
      </c>
      <c r="BS183" s="21"/>
      <c r="BT183" s="21"/>
      <c r="BU183" s="22"/>
      <c r="BV183" s="20">
        <f t="shared" si="83"/>
        <v>100</v>
      </c>
      <c r="BW183" s="21"/>
      <c r="BX183" s="21"/>
      <c r="BY183" s="22"/>
      <c r="BZ183" s="20">
        <f t="shared" si="84"/>
        <v>1</v>
      </c>
      <c r="CA183" s="21"/>
      <c r="CB183" s="21"/>
      <c r="CC183" s="22"/>
      <c r="CD183" s="17">
        <f t="shared" si="85"/>
        <v>50</v>
      </c>
      <c r="CE183" s="18"/>
      <c r="CF183" s="18"/>
      <c r="CG183" s="19"/>
      <c r="CH183" s="20" t="str">
        <f t="shared" si="86"/>
        <v>Kesin risk</v>
      </c>
      <c r="CI183" s="21"/>
      <c r="CJ183" s="21"/>
      <c r="CK183" s="22"/>
      <c r="CL183" s="20" t="str">
        <f t="shared" si="87"/>
        <v>Yapılacak düzeltici/önleyici faaliyetlerin gözetim altında uygulanmasına devam edilecektir.</v>
      </c>
      <c r="CM183" s="21"/>
      <c r="CN183" s="21"/>
      <c r="CO183" s="22"/>
    </row>
    <row r="184" spans="1:93" ht="96" customHeight="1" x14ac:dyDescent="0.25">
      <c r="A184" s="8">
        <v>157</v>
      </c>
      <c r="B184" s="27" t="s">
        <v>20</v>
      </c>
      <c r="C184" s="27"/>
      <c r="D184" s="27" t="s">
        <v>58</v>
      </c>
      <c r="E184" s="27"/>
      <c r="F184" s="27" t="s">
        <v>57</v>
      </c>
      <c r="G184" s="27"/>
      <c r="H184" s="27"/>
      <c r="I184" s="27"/>
      <c r="J184" s="27" t="s">
        <v>56</v>
      </c>
      <c r="K184" s="27"/>
      <c r="L184" s="27"/>
      <c r="M184" s="27"/>
      <c r="N184" s="27" t="s">
        <v>55</v>
      </c>
      <c r="O184" s="27"/>
      <c r="P184" s="27"/>
      <c r="Q184" s="27"/>
      <c r="R184" s="27" t="s">
        <v>15</v>
      </c>
      <c r="S184" s="27"/>
      <c r="T184" s="27"/>
      <c r="U184" s="27"/>
      <c r="V184" s="27" t="s">
        <v>54</v>
      </c>
      <c r="W184" s="27"/>
      <c r="X184" s="27"/>
      <c r="Y184" s="27"/>
      <c r="Z184" s="20">
        <v>3</v>
      </c>
      <c r="AA184" s="21"/>
      <c r="AB184" s="21"/>
      <c r="AC184" s="22"/>
      <c r="AD184" s="20">
        <v>100</v>
      </c>
      <c r="AE184" s="21"/>
      <c r="AF184" s="21"/>
      <c r="AG184" s="22"/>
      <c r="AH184" s="20">
        <v>1</v>
      </c>
      <c r="AI184" s="21"/>
      <c r="AJ184" s="21"/>
      <c r="AK184" s="22"/>
      <c r="AL184" s="17">
        <f t="shared" si="80"/>
        <v>300</v>
      </c>
      <c r="AM184" s="18"/>
      <c r="AN184" s="18"/>
      <c r="AO184" s="19"/>
      <c r="AP184" s="20" t="str">
        <f t="shared" si="81"/>
        <v>Yüksek risk</v>
      </c>
      <c r="AQ184" s="21"/>
      <c r="AR184" s="21"/>
      <c r="AS184" s="22"/>
      <c r="AT184" s="36" t="str">
        <f t="shared" si="82"/>
        <v>Kısa dönemde iyileştirilmelidir(Birkaç ay içerisinde)</v>
      </c>
      <c r="AU184" s="37"/>
      <c r="AV184" s="37"/>
      <c r="AW184" s="38"/>
      <c r="AX184" s="31" t="s">
        <v>53</v>
      </c>
      <c r="AY184" s="32"/>
      <c r="AZ184" s="32"/>
      <c r="BA184" s="32"/>
      <c r="BB184" s="32"/>
      <c r="BC184" s="32"/>
      <c r="BD184" s="33"/>
      <c r="BE184" s="39" t="s">
        <v>3</v>
      </c>
      <c r="BF184" s="39"/>
      <c r="BG184" s="39"/>
      <c r="BH184" s="31" t="s">
        <v>52</v>
      </c>
      <c r="BI184" s="32"/>
      <c r="BJ184" s="32"/>
      <c r="BK184" s="32"/>
      <c r="BL184" s="32"/>
      <c r="BM184" s="32"/>
      <c r="BN184" s="33"/>
      <c r="BO184" s="34"/>
      <c r="BP184" s="35"/>
      <c r="BQ184" s="35"/>
      <c r="BR184" s="20">
        <v>0.5</v>
      </c>
      <c r="BS184" s="21"/>
      <c r="BT184" s="21"/>
      <c r="BU184" s="22"/>
      <c r="BV184" s="20">
        <f t="shared" si="83"/>
        <v>100</v>
      </c>
      <c r="BW184" s="21"/>
      <c r="BX184" s="21"/>
      <c r="BY184" s="22"/>
      <c r="BZ184" s="20">
        <f t="shared" si="84"/>
        <v>1</v>
      </c>
      <c r="CA184" s="21"/>
      <c r="CB184" s="21"/>
      <c r="CC184" s="22"/>
      <c r="CD184" s="17">
        <f t="shared" si="85"/>
        <v>50</v>
      </c>
      <c r="CE184" s="18"/>
      <c r="CF184" s="18"/>
      <c r="CG184" s="19"/>
      <c r="CH184" s="20" t="str">
        <f t="shared" si="86"/>
        <v>Kesin risk</v>
      </c>
      <c r="CI184" s="21"/>
      <c r="CJ184" s="21"/>
      <c r="CK184" s="22"/>
      <c r="CL184" s="20" t="str">
        <f t="shared" si="87"/>
        <v>Yapılacak düzeltici/önleyici faaliyetlerin gözetim altında uygulanmasına devam edilecektir.</v>
      </c>
      <c r="CM184" s="21"/>
      <c r="CN184" s="21"/>
      <c r="CO184" s="22"/>
    </row>
    <row r="185" spans="1:93" ht="56.25" customHeight="1" x14ac:dyDescent="0.25">
      <c r="A185" s="8">
        <v>158</v>
      </c>
      <c r="B185" s="27" t="s">
        <v>20</v>
      </c>
      <c r="C185" s="27"/>
      <c r="D185" s="27" t="s">
        <v>45</v>
      </c>
      <c r="E185" s="27"/>
      <c r="F185" s="27" t="s">
        <v>44</v>
      </c>
      <c r="G185" s="27"/>
      <c r="H185" s="27"/>
      <c r="I185" s="27"/>
      <c r="J185" s="27" t="s">
        <v>50</v>
      </c>
      <c r="K185" s="27"/>
      <c r="L185" s="27"/>
      <c r="M185" s="27"/>
      <c r="N185" s="27" t="s">
        <v>51</v>
      </c>
      <c r="O185" s="27"/>
      <c r="P185" s="27"/>
      <c r="Q185" s="27"/>
      <c r="R185" s="27" t="s">
        <v>15</v>
      </c>
      <c r="S185" s="27"/>
      <c r="T185" s="27"/>
      <c r="U185" s="27"/>
      <c r="V185" s="27" t="s">
        <v>48</v>
      </c>
      <c r="W185" s="27"/>
      <c r="X185" s="27"/>
      <c r="Y185" s="27"/>
      <c r="Z185" s="20">
        <v>0.5</v>
      </c>
      <c r="AA185" s="21"/>
      <c r="AB185" s="21"/>
      <c r="AC185" s="22"/>
      <c r="AD185" s="20">
        <v>15</v>
      </c>
      <c r="AE185" s="21"/>
      <c r="AF185" s="21"/>
      <c r="AG185" s="22"/>
      <c r="AH185" s="20">
        <v>0.5</v>
      </c>
      <c r="AI185" s="21"/>
      <c r="AJ185" s="21"/>
      <c r="AK185" s="22"/>
      <c r="AL185" s="17">
        <f t="shared" si="80"/>
        <v>3.75</v>
      </c>
      <c r="AM185" s="18"/>
      <c r="AN185" s="18"/>
      <c r="AO185" s="19"/>
      <c r="AP185" s="20" t="str">
        <f t="shared" si="81"/>
        <v>Kabul edilebilir risk</v>
      </c>
      <c r="AQ185" s="21"/>
      <c r="AR185" s="21"/>
      <c r="AS185" s="22"/>
      <c r="AT185" s="36" t="str">
        <f t="shared" si="82"/>
        <v>Önlem öncelikli değildir.</v>
      </c>
      <c r="AU185" s="37"/>
      <c r="AV185" s="37"/>
      <c r="AW185" s="38"/>
      <c r="AX185" s="31" t="s">
        <v>47</v>
      </c>
      <c r="AY185" s="32"/>
      <c r="AZ185" s="32"/>
      <c r="BA185" s="32"/>
      <c r="BB185" s="32"/>
      <c r="BC185" s="32"/>
      <c r="BD185" s="33"/>
      <c r="BE185" s="39" t="s">
        <v>3</v>
      </c>
      <c r="BF185" s="39"/>
      <c r="BG185" s="39"/>
      <c r="BH185" s="31" t="s">
        <v>46</v>
      </c>
      <c r="BI185" s="32"/>
      <c r="BJ185" s="32"/>
      <c r="BK185" s="32"/>
      <c r="BL185" s="32"/>
      <c r="BM185" s="32"/>
      <c r="BN185" s="33"/>
      <c r="BO185" s="34"/>
      <c r="BP185" s="35"/>
      <c r="BQ185" s="35"/>
      <c r="BR185" s="20">
        <v>0.5</v>
      </c>
      <c r="BS185" s="21"/>
      <c r="BT185" s="21"/>
      <c r="BU185" s="22"/>
      <c r="BV185" s="20">
        <f t="shared" si="83"/>
        <v>15</v>
      </c>
      <c r="BW185" s="21"/>
      <c r="BX185" s="21"/>
      <c r="BY185" s="22"/>
      <c r="BZ185" s="20">
        <f t="shared" si="84"/>
        <v>0.5</v>
      </c>
      <c r="CA185" s="21"/>
      <c r="CB185" s="21"/>
      <c r="CC185" s="22"/>
      <c r="CD185" s="17">
        <f t="shared" si="85"/>
        <v>3.75</v>
      </c>
      <c r="CE185" s="18"/>
      <c r="CF185" s="18"/>
      <c r="CG185" s="19"/>
      <c r="CH185" s="20" t="str">
        <f t="shared" si="86"/>
        <v>Kabul edilebilir risk</v>
      </c>
      <c r="CI185" s="21"/>
      <c r="CJ185" s="21"/>
      <c r="CK185" s="22"/>
      <c r="CL185" s="20" t="str">
        <f t="shared" si="87"/>
        <v>Mevcut faaliyetlerin gözetim altında uygulanmasına devam edilecektir.</v>
      </c>
      <c r="CM185" s="21"/>
      <c r="CN185" s="21"/>
      <c r="CO185" s="22"/>
    </row>
    <row r="186" spans="1:93" ht="56.25" customHeight="1" x14ac:dyDescent="0.25">
      <c r="A186" s="8">
        <v>159</v>
      </c>
      <c r="B186" s="27" t="s">
        <v>20</v>
      </c>
      <c r="C186" s="27"/>
      <c r="D186" s="27" t="s">
        <v>45</v>
      </c>
      <c r="E186" s="27"/>
      <c r="F186" s="27" t="s">
        <v>44</v>
      </c>
      <c r="G186" s="27"/>
      <c r="H186" s="27"/>
      <c r="I186" s="27"/>
      <c r="J186" s="27" t="s">
        <v>50</v>
      </c>
      <c r="K186" s="27"/>
      <c r="L186" s="27"/>
      <c r="M186" s="27"/>
      <c r="N186" s="27" t="s">
        <v>49</v>
      </c>
      <c r="O186" s="27"/>
      <c r="P186" s="27"/>
      <c r="Q186" s="27"/>
      <c r="R186" s="27" t="s">
        <v>15</v>
      </c>
      <c r="S186" s="27"/>
      <c r="T186" s="27"/>
      <c r="U186" s="27"/>
      <c r="V186" s="27" t="s">
        <v>48</v>
      </c>
      <c r="W186" s="27"/>
      <c r="X186" s="27"/>
      <c r="Y186" s="27"/>
      <c r="Z186" s="20">
        <v>0.5</v>
      </c>
      <c r="AA186" s="21"/>
      <c r="AB186" s="21"/>
      <c r="AC186" s="22"/>
      <c r="AD186" s="20">
        <v>40</v>
      </c>
      <c r="AE186" s="21"/>
      <c r="AF186" s="21"/>
      <c r="AG186" s="22"/>
      <c r="AH186" s="20">
        <v>0.5</v>
      </c>
      <c r="AI186" s="21"/>
      <c r="AJ186" s="21"/>
      <c r="AK186" s="22"/>
      <c r="AL186" s="17">
        <f t="shared" si="80"/>
        <v>10</v>
      </c>
      <c r="AM186" s="18"/>
      <c r="AN186" s="18"/>
      <c r="AO186" s="19"/>
      <c r="AP186" s="20" t="str">
        <f t="shared" si="81"/>
        <v>Kabul edilebilir risk</v>
      </c>
      <c r="AQ186" s="21"/>
      <c r="AR186" s="21"/>
      <c r="AS186" s="22"/>
      <c r="AT186" s="36" t="str">
        <f t="shared" si="82"/>
        <v>Önlem öncelikli değildir.</v>
      </c>
      <c r="AU186" s="37"/>
      <c r="AV186" s="37"/>
      <c r="AW186" s="38"/>
      <c r="AX186" s="31" t="s">
        <v>47</v>
      </c>
      <c r="AY186" s="32"/>
      <c r="AZ186" s="32"/>
      <c r="BA186" s="32"/>
      <c r="BB186" s="32"/>
      <c r="BC186" s="32"/>
      <c r="BD186" s="33"/>
      <c r="BE186" s="39" t="s">
        <v>3</v>
      </c>
      <c r="BF186" s="39"/>
      <c r="BG186" s="39"/>
      <c r="BH186" s="31" t="s">
        <v>46</v>
      </c>
      <c r="BI186" s="32"/>
      <c r="BJ186" s="32"/>
      <c r="BK186" s="32"/>
      <c r="BL186" s="32"/>
      <c r="BM186" s="32"/>
      <c r="BN186" s="33"/>
      <c r="BO186" s="34"/>
      <c r="BP186" s="35"/>
      <c r="BQ186" s="35"/>
      <c r="BR186" s="20">
        <v>0.5</v>
      </c>
      <c r="BS186" s="21"/>
      <c r="BT186" s="21"/>
      <c r="BU186" s="22"/>
      <c r="BV186" s="20">
        <f t="shared" si="83"/>
        <v>40</v>
      </c>
      <c r="BW186" s="21"/>
      <c r="BX186" s="21"/>
      <c r="BY186" s="22"/>
      <c r="BZ186" s="20">
        <f t="shared" si="84"/>
        <v>0.5</v>
      </c>
      <c r="CA186" s="21"/>
      <c r="CB186" s="21"/>
      <c r="CC186" s="22"/>
      <c r="CD186" s="17">
        <f t="shared" si="85"/>
        <v>10</v>
      </c>
      <c r="CE186" s="18"/>
      <c r="CF186" s="18"/>
      <c r="CG186" s="19"/>
      <c r="CH186" s="20" t="str">
        <f t="shared" si="86"/>
        <v>Kabul edilebilir risk</v>
      </c>
      <c r="CI186" s="21"/>
      <c r="CJ186" s="21"/>
      <c r="CK186" s="22"/>
      <c r="CL186" s="20" t="str">
        <f t="shared" si="87"/>
        <v>Mevcut faaliyetlerin gözetim altında uygulanmasına devam edilecektir.</v>
      </c>
      <c r="CM186" s="21"/>
      <c r="CN186" s="21"/>
      <c r="CO186" s="22"/>
    </row>
    <row r="187" spans="1:93" ht="35.25" customHeight="1" x14ac:dyDescent="0.25">
      <c r="A187" s="23" t="s">
        <v>716</v>
      </c>
      <c r="B187" s="24"/>
      <c r="C187" s="24"/>
      <c r="D187" s="24"/>
      <c r="E187" s="24"/>
      <c r="F187" s="24"/>
      <c r="G187" s="24"/>
      <c r="H187" s="13" t="s">
        <v>0</v>
      </c>
      <c r="I187" s="13"/>
      <c r="J187" s="13"/>
      <c r="K187" s="13"/>
      <c r="L187" s="13"/>
      <c r="M187" s="13"/>
      <c r="N187" s="14"/>
      <c r="O187" s="6"/>
      <c r="P187" s="23" t="s">
        <v>717</v>
      </c>
      <c r="Q187" s="24"/>
      <c r="R187" s="24"/>
      <c r="S187" s="24"/>
      <c r="T187" s="24"/>
      <c r="U187" s="24"/>
      <c r="V187" s="13" t="s">
        <v>0</v>
      </c>
      <c r="W187" s="13"/>
      <c r="X187" s="13"/>
      <c r="Y187" s="13"/>
      <c r="Z187" s="13"/>
      <c r="AA187" s="13"/>
      <c r="AB187" s="13"/>
      <c r="AC187" s="13"/>
      <c r="AD187" s="13"/>
      <c r="AE187" s="13"/>
      <c r="AF187" s="13"/>
      <c r="AG187" s="13"/>
      <c r="AH187" s="13"/>
      <c r="AI187" s="13"/>
      <c r="AJ187" s="13"/>
      <c r="AK187" s="13"/>
      <c r="AL187" s="13"/>
      <c r="AM187" s="14"/>
      <c r="AO187" s="23" t="s">
        <v>718</v>
      </c>
      <c r="AP187" s="24"/>
      <c r="AQ187" s="24"/>
      <c r="AR187" s="24"/>
      <c r="AS187" s="24"/>
      <c r="AT187" s="24"/>
      <c r="AU187" s="24"/>
      <c r="AV187" s="24"/>
      <c r="AW187" s="24"/>
      <c r="AX187" s="13" t="s">
        <v>1</v>
      </c>
      <c r="AY187" s="13"/>
      <c r="AZ187" s="13"/>
      <c r="BA187" s="13"/>
      <c r="BB187" s="14"/>
      <c r="BC187" s="7"/>
      <c r="BD187" s="23" t="s">
        <v>719</v>
      </c>
      <c r="BE187" s="24"/>
      <c r="BF187" s="24"/>
      <c r="BG187" s="24"/>
      <c r="BH187" s="24"/>
      <c r="BI187" s="13" t="s">
        <v>1</v>
      </c>
      <c r="BJ187" s="13"/>
      <c r="BK187" s="13"/>
      <c r="BL187" s="13"/>
      <c r="BM187" s="14"/>
      <c r="BN187" s="6"/>
      <c r="BO187" s="23" t="s">
        <v>721</v>
      </c>
      <c r="BP187" s="24"/>
      <c r="BQ187" s="24"/>
      <c r="BR187" s="24"/>
      <c r="BS187" s="24"/>
      <c r="BT187" s="24"/>
      <c r="BU187" s="24"/>
      <c r="BV187" s="24"/>
      <c r="BW187" s="24"/>
      <c r="BX187" s="24"/>
      <c r="BY187" s="24"/>
      <c r="BZ187" s="24"/>
      <c r="CA187" s="24"/>
      <c r="CB187" s="13" t="s">
        <v>0</v>
      </c>
      <c r="CC187" s="13"/>
      <c r="CD187" s="13"/>
      <c r="CE187" s="13"/>
      <c r="CF187" s="13"/>
      <c r="CG187" s="13"/>
      <c r="CH187" s="13"/>
      <c r="CI187" s="13"/>
      <c r="CJ187" s="13"/>
      <c r="CK187" s="13"/>
      <c r="CL187" s="13"/>
      <c r="CM187" s="13"/>
      <c r="CN187" s="13"/>
      <c r="CO187" s="14"/>
    </row>
    <row r="188" spans="1:93" ht="35.25" customHeight="1" x14ac:dyDescent="0.25">
      <c r="A188" s="25"/>
      <c r="B188" s="26"/>
      <c r="C188" s="26"/>
      <c r="D188" s="26"/>
      <c r="E188" s="26"/>
      <c r="F188" s="26"/>
      <c r="G188" s="26"/>
      <c r="H188" s="15"/>
      <c r="I188" s="15"/>
      <c r="J188" s="15"/>
      <c r="K188" s="15"/>
      <c r="L188" s="15"/>
      <c r="M188" s="15"/>
      <c r="N188" s="16"/>
      <c r="O188" s="5"/>
      <c r="P188" s="25"/>
      <c r="Q188" s="26"/>
      <c r="R188" s="26"/>
      <c r="S188" s="26"/>
      <c r="T188" s="26"/>
      <c r="U188" s="26"/>
      <c r="V188" s="15"/>
      <c r="W188" s="15"/>
      <c r="X188" s="15"/>
      <c r="Y188" s="15"/>
      <c r="Z188" s="15"/>
      <c r="AA188" s="15"/>
      <c r="AB188" s="15"/>
      <c r="AC188" s="15"/>
      <c r="AD188" s="15"/>
      <c r="AE188" s="15"/>
      <c r="AF188" s="15"/>
      <c r="AG188" s="15"/>
      <c r="AH188" s="15"/>
      <c r="AI188" s="15"/>
      <c r="AJ188" s="15"/>
      <c r="AK188" s="15"/>
      <c r="AL188" s="15"/>
      <c r="AM188" s="16"/>
      <c r="AO188" s="25"/>
      <c r="AP188" s="26"/>
      <c r="AQ188" s="26"/>
      <c r="AR188" s="26"/>
      <c r="AS188" s="26"/>
      <c r="AT188" s="26"/>
      <c r="AU188" s="26"/>
      <c r="AV188" s="26"/>
      <c r="AW188" s="26"/>
      <c r="AX188" s="15"/>
      <c r="AY188" s="15"/>
      <c r="AZ188" s="15"/>
      <c r="BA188" s="15"/>
      <c r="BB188" s="16"/>
      <c r="BC188" s="5"/>
      <c r="BD188" s="25"/>
      <c r="BE188" s="26"/>
      <c r="BF188" s="26"/>
      <c r="BG188" s="26"/>
      <c r="BH188" s="26"/>
      <c r="BI188" s="15"/>
      <c r="BJ188" s="15"/>
      <c r="BK188" s="15"/>
      <c r="BL188" s="15"/>
      <c r="BM188" s="16"/>
      <c r="BN188" s="4"/>
      <c r="BO188" s="25"/>
      <c r="BP188" s="26"/>
      <c r="BQ188" s="26"/>
      <c r="BR188" s="26"/>
      <c r="BS188" s="26"/>
      <c r="BT188" s="26"/>
      <c r="BU188" s="26"/>
      <c r="BV188" s="26"/>
      <c r="BW188" s="26"/>
      <c r="BX188" s="26"/>
      <c r="BY188" s="26"/>
      <c r="BZ188" s="26"/>
      <c r="CA188" s="26"/>
      <c r="CB188" s="15"/>
      <c r="CC188" s="15"/>
      <c r="CD188" s="15"/>
      <c r="CE188" s="15"/>
      <c r="CF188" s="15"/>
      <c r="CG188" s="15"/>
      <c r="CH188" s="15"/>
      <c r="CI188" s="15"/>
      <c r="CJ188" s="15"/>
      <c r="CK188" s="15"/>
      <c r="CL188" s="15"/>
      <c r="CM188" s="15"/>
      <c r="CN188" s="15"/>
      <c r="CO188" s="16"/>
    </row>
    <row r="189" spans="1:93" ht="92.25" customHeight="1" x14ac:dyDescent="0.25">
      <c r="A189" s="8">
        <v>160</v>
      </c>
      <c r="B189" s="27" t="s">
        <v>20</v>
      </c>
      <c r="C189" s="27"/>
      <c r="D189" s="27" t="s">
        <v>45</v>
      </c>
      <c r="E189" s="27"/>
      <c r="F189" s="27" t="s">
        <v>44</v>
      </c>
      <c r="G189" s="27"/>
      <c r="H189" s="27"/>
      <c r="I189" s="27"/>
      <c r="J189" s="27" t="s">
        <v>43</v>
      </c>
      <c r="K189" s="27"/>
      <c r="L189" s="27"/>
      <c r="M189" s="27"/>
      <c r="N189" s="27" t="s">
        <v>42</v>
      </c>
      <c r="O189" s="27"/>
      <c r="P189" s="27"/>
      <c r="Q189" s="27"/>
      <c r="R189" s="27" t="s">
        <v>15</v>
      </c>
      <c r="S189" s="27"/>
      <c r="T189" s="27"/>
      <c r="U189" s="27"/>
      <c r="V189" s="27" t="s">
        <v>41</v>
      </c>
      <c r="W189" s="27"/>
      <c r="X189" s="27"/>
      <c r="Y189" s="27"/>
      <c r="Z189" s="20">
        <v>0.5</v>
      </c>
      <c r="AA189" s="21"/>
      <c r="AB189" s="21"/>
      <c r="AC189" s="22"/>
      <c r="AD189" s="20">
        <v>15</v>
      </c>
      <c r="AE189" s="21"/>
      <c r="AF189" s="21"/>
      <c r="AG189" s="22"/>
      <c r="AH189" s="20">
        <v>0.5</v>
      </c>
      <c r="AI189" s="21"/>
      <c r="AJ189" s="21"/>
      <c r="AK189" s="22"/>
      <c r="AL189" s="17">
        <f t="shared" ref="AL189:AL194" si="88">Z189*AD189*AH189</f>
        <v>3.75</v>
      </c>
      <c r="AM189" s="18"/>
      <c r="AN189" s="18"/>
      <c r="AO189" s="19"/>
      <c r="AP189" s="20" t="str">
        <f t="shared" ref="AP189:AP194" si="89">IF(AL189&gt;400,"Çok yüksek risk",IF(AND(AL189&lt;=400,AL189&gt;200),"Yüksek risk",IF(AND(AL189&lt;=200,AL189&gt;70),"Önemli risk",IF(AND(AL189&lt;=70,AL189&gt;20),"Kesin risk",IF(AL189&lt;=20,"Kabul edilebilir risk")))))</f>
        <v>Kabul edilebilir risk</v>
      </c>
      <c r="AQ189" s="21"/>
      <c r="AR189" s="21"/>
      <c r="AS189" s="22"/>
      <c r="AT189" s="36" t="str">
        <f t="shared" ref="AT189:AT194" si="90">IF(AL189&gt;400,"Hemen gerekli önlemler alınmalı veya işin durdurulması, tesisin, binanın kapatılması vb. düşünülmelidir.",IF(AND(AL189&lt;=400,AL189&gt;200),"Kısa dönemde iyileştirilmelidir(Birkaç ay içerisinde)",IF(AND(AL189&lt;=200,AL189&gt;70),"Uzun dönemde iyileştirilmelidir(Yıl içerisinde)",IF(AND(AL189&lt;=70,AL189&gt;20),"Gözetim altında uygulanmalıdır.",IF(AL189&lt;=20,"Önlem öncelikli değildir.")))))</f>
        <v>Önlem öncelikli değildir.</v>
      </c>
      <c r="AU189" s="37"/>
      <c r="AV189" s="37"/>
      <c r="AW189" s="38"/>
      <c r="AX189" s="31" t="s">
        <v>40</v>
      </c>
      <c r="AY189" s="32"/>
      <c r="AZ189" s="32"/>
      <c r="BA189" s="32"/>
      <c r="BB189" s="32"/>
      <c r="BC189" s="32"/>
      <c r="BD189" s="33"/>
      <c r="BE189" s="39" t="s">
        <v>3</v>
      </c>
      <c r="BF189" s="39"/>
      <c r="BG189" s="39"/>
      <c r="BH189" s="31" t="s">
        <v>39</v>
      </c>
      <c r="BI189" s="32"/>
      <c r="BJ189" s="32"/>
      <c r="BK189" s="32"/>
      <c r="BL189" s="32"/>
      <c r="BM189" s="32"/>
      <c r="BN189" s="33"/>
      <c r="BO189" s="34"/>
      <c r="BP189" s="35"/>
      <c r="BQ189" s="35"/>
      <c r="BR189" s="20">
        <v>0.5</v>
      </c>
      <c r="BS189" s="21"/>
      <c r="BT189" s="21"/>
      <c r="BU189" s="22"/>
      <c r="BV189" s="20">
        <f t="shared" ref="BV189:BV194" si="91">AD189</f>
        <v>15</v>
      </c>
      <c r="BW189" s="21"/>
      <c r="BX189" s="21"/>
      <c r="BY189" s="22"/>
      <c r="BZ189" s="20">
        <f t="shared" ref="BZ189:BZ194" si="92">AH189</f>
        <v>0.5</v>
      </c>
      <c r="CA189" s="21"/>
      <c r="CB189" s="21"/>
      <c r="CC189" s="22"/>
      <c r="CD189" s="17">
        <f t="shared" ref="CD189:CD194" si="93">BR189*BV189*BZ189</f>
        <v>3.75</v>
      </c>
      <c r="CE189" s="18"/>
      <c r="CF189" s="18"/>
      <c r="CG189" s="19"/>
      <c r="CH189" s="20" t="str">
        <f t="shared" ref="CH189:CH194" si="94">IF(CD189&gt;400,"Çok yüksek risk",IF(AND(CD189&lt;=400,CD189&gt;200),"Yüksek risk",IF(AND(CD189&lt;=200,CD189&gt;70),"Önemli risk",IF(AND(CD189&lt;=70,CD189&gt;20),"Kesin risk",IF(CD189&lt;=20,"Kabul edilebilir risk")))))</f>
        <v>Kabul edilebilir risk</v>
      </c>
      <c r="CI189" s="21"/>
      <c r="CJ189" s="21"/>
      <c r="CK189" s="22"/>
      <c r="CL189" s="20" t="str">
        <f t="shared" ref="CL189:CL194" si="95">IF(AND(CD189&lt;=40,AL189=CD189),"Mevcut faaliyetlerin gözetim altında uygulanmasına devam edilecektir.",IF(CD189&gt;400,"İş durdurulmalıdır",IF(AND(CD189&lt;=400,CD189&gt;200),"Düzetici/ Önleyici tedbirleri gözden geçiriniz",IF(AND(CD189&lt;=200,CD189&gt;100),"Risk değeri bu seviyede tutulacak, böylelikle riskin önemi göz önünde bulundurulacak, kontroller daha sık yapılacaktır.",IF(AND(CD189&lt;=100,CD189&gt;70),"Bu risk değeri daha fazla düşürülmeyecek, kontrollerin devamı sağlanacaktır",IF(AND(CD189&lt;=70,CH189&gt;20),"Yapılacak düzeltici/önleyici faaliyetlerin gözetim altında uygulanmasına devam edilecektir.",IF(CD189&lt;=20,"Saha kontrollerine devam edilecektir.")))))))</f>
        <v>Mevcut faaliyetlerin gözetim altında uygulanmasına devam edilecektir.</v>
      </c>
      <c r="CM189" s="21"/>
      <c r="CN189" s="21"/>
      <c r="CO189" s="22"/>
    </row>
    <row r="190" spans="1:93" ht="103.5" customHeight="1" x14ac:dyDescent="0.25">
      <c r="A190" s="8">
        <v>161</v>
      </c>
      <c r="B190" s="27" t="s">
        <v>20</v>
      </c>
      <c r="C190" s="27"/>
      <c r="D190" s="27" t="s">
        <v>19</v>
      </c>
      <c r="E190" s="27"/>
      <c r="F190" s="27" t="s">
        <v>38</v>
      </c>
      <c r="G190" s="27"/>
      <c r="H190" s="27"/>
      <c r="I190" s="27"/>
      <c r="J190" s="27" t="s">
        <v>37</v>
      </c>
      <c r="K190" s="27"/>
      <c r="L190" s="27"/>
      <c r="M190" s="27"/>
      <c r="N190" s="27" t="s">
        <v>36</v>
      </c>
      <c r="O190" s="27"/>
      <c r="P190" s="27"/>
      <c r="Q190" s="27"/>
      <c r="R190" s="27" t="s">
        <v>15</v>
      </c>
      <c r="S190" s="27"/>
      <c r="T190" s="27"/>
      <c r="U190" s="27"/>
      <c r="V190" s="27" t="s">
        <v>35</v>
      </c>
      <c r="W190" s="27"/>
      <c r="X190" s="27"/>
      <c r="Y190" s="27"/>
      <c r="Z190" s="20">
        <v>1</v>
      </c>
      <c r="AA190" s="21"/>
      <c r="AB190" s="21"/>
      <c r="AC190" s="22"/>
      <c r="AD190" s="20">
        <v>15</v>
      </c>
      <c r="AE190" s="21"/>
      <c r="AF190" s="21"/>
      <c r="AG190" s="22"/>
      <c r="AH190" s="20">
        <v>2</v>
      </c>
      <c r="AI190" s="21"/>
      <c r="AJ190" s="21"/>
      <c r="AK190" s="22"/>
      <c r="AL190" s="17">
        <f t="shared" si="88"/>
        <v>30</v>
      </c>
      <c r="AM190" s="18"/>
      <c r="AN190" s="18"/>
      <c r="AO190" s="19"/>
      <c r="AP190" s="20" t="str">
        <f t="shared" si="89"/>
        <v>Kesin risk</v>
      </c>
      <c r="AQ190" s="21"/>
      <c r="AR190" s="21"/>
      <c r="AS190" s="22"/>
      <c r="AT190" s="36" t="str">
        <f t="shared" si="90"/>
        <v>Gözetim altında uygulanmalıdır.</v>
      </c>
      <c r="AU190" s="37"/>
      <c r="AV190" s="37"/>
      <c r="AW190" s="38"/>
      <c r="AX190" s="31" t="s">
        <v>34</v>
      </c>
      <c r="AY190" s="32"/>
      <c r="AZ190" s="32"/>
      <c r="BA190" s="32"/>
      <c r="BB190" s="32"/>
      <c r="BC190" s="32"/>
      <c r="BD190" s="33"/>
      <c r="BE190" s="39" t="s">
        <v>3</v>
      </c>
      <c r="BF190" s="39"/>
      <c r="BG190" s="39"/>
      <c r="BH190" s="31" t="s">
        <v>33</v>
      </c>
      <c r="BI190" s="32"/>
      <c r="BJ190" s="32"/>
      <c r="BK190" s="32"/>
      <c r="BL190" s="32"/>
      <c r="BM190" s="32"/>
      <c r="BN190" s="33"/>
      <c r="BO190" s="34"/>
      <c r="BP190" s="35"/>
      <c r="BQ190" s="35"/>
      <c r="BR190" s="20">
        <v>0.5</v>
      </c>
      <c r="BS190" s="21"/>
      <c r="BT190" s="21"/>
      <c r="BU190" s="22"/>
      <c r="BV190" s="20">
        <f t="shared" si="91"/>
        <v>15</v>
      </c>
      <c r="BW190" s="21"/>
      <c r="BX190" s="21"/>
      <c r="BY190" s="22"/>
      <c r="BZ190" s="20">
        <f t="shared" si="92"/>
        <v>2</v>
      </c>
      <c r="CA190" s="21"/>
      <c r="CB190" s="21"/>
      <c r="CC190" s="22"/>
      <c r="CD190" s="17">
        <f t="shared" si="93"/>
        <v>15</v>
      </c>
      <c r="CE190" s="18"/>
      <c r="CF190" s="18"/>
      <c r="CG190" s="19"/>
      <c r="CH190" s="20" t="str">
        <f t="shared" si="94"/>
        <v>Kabul edilebilir risk</v>
      </c>
      <c r="CI190" s="21"/>
      <c r="CJ190" s="21"/>
      <c r="CK190" s="22"/>
      <c r="CL190" s="20" t="str">
        <f t="shared" si="95"/>
        <v>Yapılacak düzeltici/önleyici faaliyetlerin gözetim altında uygulanmasına devam edilecektir.</v>
      </c>
      <c r="CM190" s="21"/>
      <c r="CN190" s="21"/>
      <c r="CO190" s="22"/>
    </row>
    <row r="191" spans="1:93" ht="92.25" customHeight="1" x14ac:dyDescent="0.25">
      <c r="A191" s="8">
        <v>162</v>
      </c>
      <c r="B191" s="27" t="s">
        <v>20</v>
      </c>
      <c r="C191" s="27"/>
      <c r="D191" s="27" t="s">
        <v>19</v>
      </c>
      <c r="E191" s="27"/>
      <c r="F191" s="27" t="s">
        <v>32</v>
      </c>
      <c r="G191" s="27"/>
      <c r="H191" s="27"/>
      <c r="I191" s="27"/>
      <c r="J191" s="27" t="s">
        <v>31</v>
      </c>
      <c r="K191" s="27"/>
      <c r="L191" s="27"/>
      <c r="M191" s="27"/>
      <c r="N191" s="27" t="s">
        <v>30</v>
      </c>
      <c r="O191" s="27"/>
      <c r="P191" s="27"/>
      <c r="Q191" s="27"/>
      <c r="R191" s="27" t="s">
        <v>15</v>
      </c>
      <c r="S191" s="27"/>
      <c r="T191" s="27"/>
      <c r="U191" s="27"/>
      <c r="V191" s="27"/>
      <c r="W191" s="27"/>
      <c r="X191" s="27"/>
      <c r="Y191" s="27"/>
      <c r="Z191" s="20">
        <v>1</v>
      </c>
      <c r="AA191" s="21"/>
      <c r="AB191" s="21"/>
      <c r="AC191" s="22"/>
      <c r="AD191" s="20">
        <v>15</v>
      </c>
      <c r="AE191" s="21"/>
      <c r="AF191" s="21"/>
      <c r="AG191" s="22"/>
      <c r="AH191" s="20">
        <v>2</v>
      </c>
      <c r="AI191" s="21"/>
      <c r="AJ191" s="21"/>
      <c r="AK191" s="22"/>
      <c r="AL191" s="17">
        <f t="shared" si="88"/>
        <v>30</v>
      </c>
      <c r="AM191" s="18"/>
      <c r="AN191" s="18"/>
      <c r="AO191" s="19"/>
      <c r="AP191" s="20" t="str">
        <f t="shared" si="89"/>
        <v>Kesin risk</v>
      </c>
      <c r="AQ191" s="21"/>
      <c r="AR191" s="21"/>
      <c r="AS191" s="22"/>
      <c r="AT191" s="36" t="str">
        <f t="shared" si="90"/>
        <v>Gözetim altında uygulanmalıdır.</v>
      </c>
      <c r="AU191" s="37"/>
      <c r="AV191" s="37"/>
      <c r="AW191" s="38"/>
      <c r="AX191" s="31" t="s">
        <v>29</v>
      </c>
      <c r="AY191" s="32"/>
      <c r="AZ191" s="32"/>
      <c r="BA191" s="32"/>
      <c r="BB191" s="32"/>
      <c r="BC191" s="32"/>
      <c r="BD191" s="33"/>
      <c r="BE191" s="39" t="s">
        <v>3</v>
      </c>
      <c r="BF191" s="39"/>
      <c r="BG191" s="39"/>
      <c r="BH191" s="31" t="s">
        <v>28</v>
      </c>
      <c r="BI191" s="32"/>
      <c r="BJ191" s="32"/>
      <c r="BK191" s="32"/>
      <c r="BL191" s="32"/>
      <c r="BM191" s="32"/>
      <c r="BN191" s="33"/>
      <c r="BO191" s="34"/>
      <c r="BP191" s="35"/>
      <c r="BQ191" s="35"/>
      <c r="BR191" s="20">
        <v>0.5</v>
      </c>
      <c r="BS191" s="21"/>
      <c r="BT191" s="21"/>
      <c r="BU191" s="22"/>
      <c r="BV191" s="20">
        <f t="shared" si="91"/>
        <v>15</v>
      </c>
      <c r="BW191" s="21"/>
      <c r="BX191" s="21"/>
      <c r="BY191" s="22"/>
      <c r="BZ191" s="20">
        <f t="shared" si="92"/>
        <v>2</v>
      </c>
      <c r="CA191" s="21"/>
      <c r="CB191" s="21"/>
      <c r="CC191" s="22"/>
      <c r="CD191" s="17">
        <f t="shared" si="93"/>
        <v>15</v>
      </c>
      <c r="CE191" s="18"/>
      <c r="CF191" s="18"/>
      <c r="CG191" s="19"/>
      <c r="CH191" s="20" t="str">
        <f t="shared" si="94"/>
        <v>Kabul edilebilir risk</v>
      </c>
      <c r="CI191" s="21"/>
      <c r="CJ191" s="21"/>
      <c r="CK191" s="22"/>
      <c r="CL191" s="20" t="str">
        <f t="shared" si="95"/>
        <v>Yapılacak düzeltici/önleyici faaliyetlerin gözetim altında uygulanmasına devam edilecektir.</v>
      </c>
      <c r="CM191" s="21"/>
      <c r="CN191" s="21"/>
      <c r="CO191" s="22"/>
    </row>
    <row r="192" spans="1:93" ht="99.75" customHeight="1" x14ac:dyDescent="0.25">
      <c r="A192" s="8">
        <v>163</v>
      </c>
      <c r="B192" s="27" t="s">
        <v>20</v>
      </c>
      <c r="C192" s="27"/>
      <c r="D192" s="28" t="s">
        <v>27</v>
      </c>
      <c r="E192" s="30"/>
      <c r="F192" s="28" t="s">
        <v>26</v>
      </c>
      <c r="G192" s="29"/>
      <c r="H192" s="29"/>
      <c r="I192" s="30"/>
      <c r="J192" s="28" t="s">
        <v>25</v>
      </c>
      <c r="K192" s="29"/>
      <c r="L192" s="29"/>
      <c r="M192" s="30"/>
      <c r="N192" s="28" t="s">
        <v>24</v>
      </c>
      <c r="O192" s="29"/>
      <c r="P192" s="29"/>
      <c r="Q192" s="30"/>
      <c r="R192" s="28" t="s">
        <v>15</v>
      </c>
      <c r="S192" s="29"/>
      <c r="T192" s="29"/>
      <c r="U192" s="30"/>
      <c r="V192" s="28" t="s">
        <v>23</v>
      </c>
      <c r="W192" s="29"/>
      <c r="X192" s="29"/>
      <c r="Y192" s="30"/>
      <c r="Z192" s="20">
        <v>3</v>
      </c>
      <c r="AA192" s="21"/>
      <c r="AB192" s="21"/>
      <c r="AC192" s="22"/>
      <c r="AD192" s="20">
        <v>15</v>
      </c>
      <c r="AE192" s="21"/>
      <c r="AF192" s="21"/>
      <c r="AG192" s="22"/>
      <c r="AH192" s="20">
        <v>3</v>
      </c>
      <c r="AI192" s="21"/>
      <c r="AJ192" s="21"/>
      <c r="AK192" s="22"/>
      <c r="AL192" s="17">
        <f t="shared" si="88"/>
        <v>135</v>
      </c>
      <c r="AM192" s="18"/>
      <c r="AN192" s="18"/>
      <c r="AO192" s="19"/>
      <c r="AP192" s="20" t="str">
        <f t="shared" si="89"/>
        <v>Önemli risk</v>
      </c>
      <c r="AQ192" s="21"/>
      <c r="AR192" s="21"/>
      <c r="AS192" s="22"/>
      <c r="AT192" s="36" t="str">
        <f t="shared" si="90"/>
        <v>Uzun dönemde iyileştirilmelidir(Yıl içerisinde)</v>
      </c>
      <c r="AU192" s="37"/>
      <c r="AV192" s="37"/>
      <c r="AW192" s="38"/>
      <c r="AX192" s="31" t="s">
        <v>22</v>
      </c>
      <c r="AY192" s="32"/>
      <c r="AZ192" s="32"/>
      <c r="BA192" s="32"/>
      <c r="BB192" s="32"/>
      <c r="BC192" s="32"/>
      <c r="BD192" s="33"/>
      <c r="BE192" s="40" t="s">
        <v>3</v>
      </c>
      <c r="BF192" s="41"/>
      <c r="BG192" s="42"/>
      <c r="BH192" s="31" t="s">
        <v>21</v>
      </c>
      <c r="BI192" s="32"/>
      <c r="BJ192" s="32"/>
      <c r="BK192" s="32"/>
      <c r="BL192" s="32"/>
      <c r="BM192" s="32"/>
      <c r="BN192" s="33"/>
      <c r="BO192" s="34"/>
      <c r="BP192" s="35"/>
      <c r="BQ192" s="43"/>
      <c r="BR192" s="20">
        <v>0.5</v>
      </c>
      <c r="BS192" s="21"/>
      <c r="BT192" s="21"/>
      <c r="BU192" s="22"/>
      <c r="BV192" s="20">
        <f t="shared" si="91"/>
        <v>15</v>
      </c>
      <c r="BW192" s="21"/>
      <c r="BX192" s="21"/>
      <c r="BY192" s="22"/>
      <c r="BZ192" s="20">
        <f t="shared" si="92"/>
        <v>3</v>
      </c>
      <c r="CA192" s="21"/>
      <c r="CB192" s="21"/>
      <c r="CC192" s="22"/>
      <c r="CD192" s="17">
        <f t="shared" si="93"/>
        <v>22.5</v>
      </c>
      <c r="CE192" s="18"/>
      <c r="CF192" s="18"/>
      <c r="CG192" s="19"/>
      <c r="CH192" s="20" t="str">
        <f t="shared" si="94"/>
        <v>Kesin risk</v>
      </c>
      <c r="CI192" s="21"/>
      <c r="CJ192" s="21"/>
      <c r="CK192" s="22"/>
      <c r="CL192" s="20" t="str">
        <f t="shared" si="95"/>
        <v>Yapılacak düzeltici/önleyici faaliyetlerin gözetim altında uygulanmasına devam edilecektir.</v>
      </c>
      <c r="CM192" s="21"/>
      <c r="CN192" s="21"/>
      <c r="CO192" s="22"/>
    </row>
    <row r="193" spans="1:93" ht="111.75" customHeight="1" x14ac:dyDescent="0.25">
      <c r="A193" s="8">
        <v>164</v>
      </c>
      <c r="B193" s="27" t="s">
        <v>20</v>
      </c>
      <c r="C193" s="27"/>
      <c r="D193" s="27" t="s">
        <v>19</v>
      </c>
      <c r="E193" s="27"/>
      <c r="F193" s="27" t="s">
        <v>18</v>
      </c>
      <c r="G193" s="27"/>
      <c r="H193" s="27"/>
      <c r="I193" s="27"/>
      <c r="J193" s="27" t="s">
        <v>17</v>
      </c>
      <c r="K193" s="27"/>
      <c r="L193" s="27"/>
      <c r="M193" s="27"/>
      <c r="N193" s="27" t="s">
        <v>16</v>
      </c>
      <c r="O193" s="27"/>
      <c r="P193" s="27"/>
      <c r="Q193" s="27"/>
      <c r="R193" s="27" t="s">
        <v>15</v>
      </c>
      <c r="S193" s="27"/>
      <c r="T193" s="27"/>
      <c r="U193" s="27"/>
      <c r="V193" s="27" t="s">
        <v>14</v>
      </c>
      <c r="W193" s="27"/>
      <c r="X193" s="27"/>
      <c r="Y193" s="27"/>
      <c r="Z193" s="20">
        <v>3</v>
      </c>
      <c r="AA193" s="21"/>
      <c r="AB193" s="21"/>
      <c r="AC193" s="22"/>
      <c r="AD193" s="20">
        <v>40</v>
      </c>
      <c r="AE193" s="21"/>
      <c r="AF193" s="21"/>
      <c r="AG193" s="22"/>
      <c r="AH193" s="20">
        <v>6</v>
      </c>
      <c r="AI193" s="21"/>
      <c r="AJ193" s="21"/>
      <c r="AK193" s="22"/>
      <c r="AL193" s="17">
        <f t="shared" si="88"/>
        <v>720</v>
      </c>
      <c r="AM193" s="18"/>
      <c r="AN193" s="18"/>
      <c r="AO193" s="19"/>
      <c r="AP193" s="20" t="str">
        <f t="shared" si="89"/>
        <v>Çok yüksek risk</v>
      </c>
      <c r="AQ193" s="21"/>
      <c r="AR193" s="21"/>
      <c r="AS193" s="22"/>
      <c r="AT193" s="36" t="str">
        <f t="shared" si="90"/>
        <v>Hemen gerekli önlemler alınmalı veya işin durdurulması, tesisin, binanın kapatılması vb. düşünülmelidir.</v>
      </c>
      <c r="AU193" s="37"/>
      <c r="AV193" s="37"/>
      <c r="AW193" s="38"/>
      <c r="AX193" s="31" t="s">
        <v>13</v>
      </c>
      <c r="AY193" s="32"/>
      <c r="AZ193" s="32"/>
      <c r="BA193" s="32"/>
      <c r="BB193" s="32"/>
      <c r="BC193" s="32"/>
      <c r="BD193" s="33"/>
      <c r="BE193" s="39" t="s">
        <v>3</v>
      </c>
      <c r="BF193" s="39"/>
      <c r="BG193" s="39"/>
      <c r="BH193" s="31" t="s">
        <v>12</v>
      </c>
      <c r="BI193" s="32"/>
      <c r="BJ193" s="32"/>
      <c r="BK193" s="32"/>
      <c r="BL193" s="32"/>
      <c r="BM193" s="32"/>
      <c r="BN193" s="33"/>
      <c r="BO193" s="34"/>
      <c r="BP193" s="35"/>
      <c r="BQ193" s="35"/>
      <c r="BR193" s="20">
        <v>0.5</v>
      </c>
      <c r="BS193" s="21"/>
      <c r="BT193" s="21"/>
      <c r="BU193" s="22"/>
      <c r="BV193" s="20">
        <f t="shared" si="91"/>
        <v>40</v>
      </c>
      <c r="BW193" s="21"/>
      <c r="BX193" s="21"/>
      <c r="BY193" s="22"/>
      <c r="BZ193" s="20">
        <f t="shared" si="92"/>
        <v>6</v>
      </c>
      <c r="CA193" s="21"/>
      <c r="CB193" s="21"/>
      <c r="CC193" s="22"/>
      <c r="CD193" s="17">
        <f t="shared" si="93"/>
        <v>120</v>
      </c>
      <c r="CE193" s="18"/>
      <c r="CF193" s="18"/>
      <c r="CG193" s="19"/>
      <c r="CH193" s="20" t="str">
        <f t="shared" si="94"/>
        <v>Önemli risk</v>
      </c>
      <c r="CI193" s="21"/>
      <c r="CJ193" s="21"/>
      <c r="CK193" s="22"/>
      <c r="CL193" s="20" t="str">
        <f t="shared" si="95"/>
        <v>Risk değeri bu seviyede tutulacak, böylelikle riskin önemi göz önünde bulundurulacak, kontroller daha sık yapılacaktır.</v>
      </c>
      <c r="CM193" s="21"/>
      <c r="CN193" s="21"/>
      <c r="CO193" s="22"/>
    </row>
    <row r="194" spans="1:93" ht="94.5" customHeight="1" x14ac:dyDescent="0.25">
      <c r="A194" s="8">
        <v>165</v>
      </c>
      <c r="B194" s="27" t="s">
        <v>11</v>
      </c>
      <c r="C194" s="27"/>
      <c r="D194" s="27" t="s">
        <v>10</v>
      </c>
      <c r="E194" s="27"/>
      <c r="F194" s="27" t="s">
        <v>9</v>
      </c>
      <c r="G194" s="27"/>
      <c r="H194" s="27"/>
      <c r="I194" s="27"/>
      <c r="J194" s="27" t="s">
        <v>8</v>
      </c>
      <c r="K194" s="27"/>
      <c r="L194" s="27"/>
      <c r="M194" s="27"/>
      <c r="N194" s="27" t="s">
        <v>7</v>
      </c>
      <c r="O194" s="27"/>
      <c r="P194" s="27"/>
      <c r="Q194" s="27"/>
      <c r="R194" s="27" t="s">
        <v>6</v>
      </c>
      <c r="S194" s="27"/>
      <c r="T194" s="27"/>
      <c r="U194" s="27"/>
      <c r="V194" s="27" t="s">
        <v>5</v>
      </c>
      <c r="W194" s="27"/>
      <c r="X194" s="27"/>
      <c r="Y194" s="27"/>
      <c r="Z194" s="20">
        <v>0.5</v>
      </c>
      <c r="AA194" s="21"/>
      <c r="AB194" s="21"/>
      <c r="AC194" s="22"/>
      <c r="AD194" s="20">
        <v>7</v>
      </c>
      <c r="AE194" s="21"/>
      <c r="AF194" s="21"/>
      <c r="AG194" s="22"/>
      <c r="AH194" s="20">
        <v>6</v>
      </c>
      <c r="AI194" s="21"/>
      <c r="AJ194" s="21"/>
      <c r="AK194" s="22"/>
      <c r="AL194" s="17">
        <f t="shared" si="88"/>
        <v>21</v>
      </c>
      <c r="AM194" s="18"/>
      <c r="AN194" s="18"/>
      <c r="AO194" s="19"/>
      <c r="AP194" s="20" t="str">
        <f t="shared" si="89"/>
        <v>Kesin risk</v>
      </c>
      <c r="AQ194" s="21"/>
      <c r="AR194" s="21"/>
      <c r="AS194" s="22"/>
      <c r="AT194" s="36" t="str">
        <f t="shared" si="90"/>
        <v>Gözetim altında uygulanmalıdır.</v>
      </c>
      <c r="AU194" s="37"/>
      <c r="AV194" s="37"/>
      <c r="AW194" s="38"/>
      <c r="AX194" s="31" t="s">
        <v>4</v>
      </c>
      <c r="AY194" s="32"/>
      <c r="AZ194" s="32"/>
      <c r="BA194" s="32"/>
      <c r="BB194" s="32"/>
      <c r="BC194" s="32"/>
      <c r="BD194" s="33"/>
      <c r="BE194" s="39" t="s">
        <v>3</v>
      </c>
      <c r="BF194" s="39"/>
      <c r="BG194" s="39"/>
      <c r="BH194" s="31" t="s">
        <v>2</v>
      </c>
      <c r="BI194" s="32"/>
      <c r="BJ194" s="32"/>
      <c r="BK194" s="32"/>
      <c r="BL194" s="32"/>
      <c r="BM194" s="32"/>
      <c r="BN194" s="33"/>
      <c r="BO194" s="34"/>
      <c r="BP194" s="35"/>
      <c r="BQ194" s="35"/>
      <c r="BR194" s="20">
        <v>0.5</v>
      </c>
      <c r="BS194" s="21"/>
      <c r="BT194" s="21"/>
      <c r="BU194" s="22"/>
      <c r="BV194" s="20">
        <f t="shared" si="91"/>
        <v>7</v>
      </c>
      <c r="BW194" s="21"/>
      <c r="BX194" s="21"/>
      <c r="BY194" s="22"/>
      <c r="BZ194" s="20">
        <f t="shared" si="92"/>
        <v>6</v>
      </c>
      <c r="CA194" s="21"/>
      <c r="CB194" s="21"/>
      <c r="CC194" s="22"/>
      <c r="CD194" s="17">
        <f t="shared" si="93"/>
        <v>21</v>
      </c>
      <c r="CE194" s="18"/>
      <c r="CF194" s="18"/>
      <c r="CG194" s="19"/>
      <c r="CH194" s="20" t="str">
        <f t="shared" si="94"/>
        <v>Kesin risk</v>
      </c>
      <c r="CI194" s="21"/>
      <c r="CJ194" s="21"/>
      <c r="CK194" s="22"/>
      <c r="CL194" s="20" t="str">
        <f t="shared" si="95"/>
        <v>Mevcut faaliyetlerin gözetim altında uygulanmasına devam edilecektir.</v>
      </c>
      <c r="CM194" s="21"/>
      <c r="CN194" s="21"/>
      <c r="CO194" s="22"/>
    </row>
    <row r="195" spans="1:93" ht="35.25" customHeight="1" x14ac:dyDescent="0.25">
      <c r="A195" s="23" t="s">
        <v>716</v>
      </c>
      <c r="B195" s="24"/>
      <c r="C195" s="24"/>
      <c r="D195" s="24"/>
      <c r="E195" s="24"/>
      <c r="F195" s="24"/>
      <c r="G195" s="24"/>
      <c r="H195" s="13" t="s">
        <v>0</v>
      </c>
      <c r="I195" s="13"/>
      <c r="J195" s="13"/>
      <c r="K195" s="13"/>
      <c r="L195" s="13"/>
      <c r="M195" s="13"/>
      <c r="N195" s="14"/>
      <c r="O195" s="6"/>
      <c r="P195" s="23" t="s">
        <v>717</v>
      </c>
      <c r="Q195" s="24"/>
      <c r="R195" s="24"/>
      <c r="S195" s="24"/>
      <c r="T195" s="24"/>
      <c r="U195" s="24"/>
      <c r="V195" s="13" t="s">
        <v>0</v>
      </c>
      <c r="W195" s="13"/>
      <c r="X195" s="13"/>
      <c r="Y195" s="13"/>
      <c r="Z195" s="13"/>
      <c r="AA195" s="13"/>
      <c r="AB195" s="13"/>
      <c r="AC195" s="13"/>
      <c r="AD195" s="13"/>
      <c r="AE195" s="13"/>
      <c r="AF195" s="13"/>
      <c r="AG195" s="13"/>
      <c r="AH195" s="13"/>
      <c r="AI195" s="13"/>
      <c r="AJ195" s="13"/>
      <c r="AK195" s="13"/>
      <c r="AL195" s="13"/>
      <c r="AM195" s="14"/>
      <c r="AO195" s="23" t="s">
        <v>718</v>
      </c>
      <c r="AP195" s="24"/>
      <c r="AQ195" s="24"/>
      <c r="AR195" s="24"/>
      <c r="AS195" s="24"/>
      <c r="AT195" s="24"/>
      <c r="AU195" s="24"/>
      <c r="AV195" s="24"/>
      <c r="AW195" s="24"/>
      <c r="AX195" s="13" t="s">
        <v>1</v>
      </c>
      <c r="AY195" s="13"/>
      <c r="AZ195" s="13"/>
      <c r="BA195" s="13"/>
      <c r="BB195" s="14"/>
      <c r="BC195" s="7"/>
      <c r="BD195" s="23" t="s">
        <v>719</v>
      </c>
      <c r="BE195" s="24"/>
      <c r="BF195" s="24"/>
      <c r="BG195" s="24"/>
      <c r="BH195" s="24"/>
      <c r="BI195" s="13" t="s">
        <v>1</v>
      </c>
      <c r="BJ195" s="13"/>
      <c r="BK195" s="13"/>
      <c r="BL195" s="13"/>
      <c r="BM195" s="14"/>
      <c r="BN195" s="6"/>
      <c r="BO195" s="23" t="s">
        <v>721</v>
      </c>
      <c r="BP195" s="24"/>
      <c r="BQ195" s="24"/>
      <c r="BR195" s="24"/>
      <c r="BS195" s="24"/>
      <c r="BT195" s="24"/>
      <c r="BU195" s="24"/>
      <c r="BV195" s="24"/>
      <c r="BW195" s="24"/>
      <c r="BX195" s="24"/>
      <c r="BY195" s="24"/>
      <c r="BZ195" s="24"/>
      <c r="CA195" s="24"/>
      <c r="CB195" s="13" t="s">
        <v>0</v>
      </c>
      <c r="CC195" s="13"/>
      <c r="CD195" s="13"/>
      <c r="CE195" s="13"/>
      <c r="CF195" s="13"/>
      <c r="CG195" s="13"/>
      <c r="CH195" s="13"/>
      <c r="CI195" s="13"/>
      <c r="CJ195" s="13"/>
      <c r="CK195" s="13"/>
      <c r="CL195" s="13"/>
      <c r="CM195" s="13"/>
      <c r="CN195" s="13"/>
      <c r="CO195" s="14"/>
    </row>
    <row r="196" spans="1:93" ht="35.25" customHeight="1" x14ac:dyDescent="0.25">
      <c r="A196" s="25"/>
      <c r="B196" s="26"/>
      <c r="C196" s="26"/>
      <c r="D196" s="26"/>
      <c r="E196" s="26"/>
      <c r="F196" s="26"/>
      <c r="G196" s="26"/>
      <c r="H196" s="15"/>
      <c r="I196" s="15"/>
      <c r="J196" s="15"/>
      <c r="K196" s="15"/>
      <c r="L196" s="15"/>
      <c r="M196" s="15"/>
      <c r="N196" s="16"/>
      <c r="O196" s="5"/>
      <c r="P196" s="25"/>
      <c r="Q196" s="26"/>
      <c r="R196" s="26"/>
      <c r="S196" s="26"/>
      <c r="T196" s="26"/>
      <c r="U196" s="26"/>
      <c r="V196" s="15"/>
      <c r="W196" s="15"/>
      <c r="X196" s="15"/>
      <c r="Y196" s="15"/>
      <c r="Z196" s="15"/>
      <c r="AA196" s="15"/>
      <c r="AB196" s="15"/>
      <c r="AC196" s="15"/>
      <c r="AD196" s="15"/>
      <c r="AE196" s="15"/>
      <c r="AF196" s="15"/>
      <c r="AG196" s="15"/>
      <c r="AH196" s="15"/>
      <c r="AI196" s="15"/>
      <c r="AJ196" s="15"/>
      <c r="AK196" s="15"/>
      <c r="AL196" s="15"/>
      <c r="AM196" s="16"/>
      <c r="AO196" s="25"/>
      <c r="AP196" s="26"/>
      <c r="AQ196" s="26"/>
      <c r="AR196" s="26"/>
      <c r="AS196" s="26"/>
      <c r="AT196" s="26"/>
      <c r="AU196" s="26"/>
      <c r="AV196" s="26"/>
      <c r="AW196" s="26"/>
      <c r="AX196" s="15"/>
      <c r="AY196" s="15"/>
      <c r="AZ196" s="15"/>
      <c r="BA196" s="15"/>
      <c r="BB196" s="16"/>
      <c r="BC196" s="5"/>
      <c r="BD196" s="25"/>
      <c r="BE196" s="26"/>
      <c r="BF196" s="26"/>
      <c r="BG196" s="26"/>
      <c r="BH196" s="26"/>
      <c r="BI196" s="15"/>
      <c r="BJ196" s="15"/>
      <c r="BK196" s="15"/>
      <c r="BL196" s="15"/>
      <c r="BM196" s="16"/>
      <c r="BN196" s="4"/>
      <c r="BO196" s="25"/>
      <c r="BP196" s="26"/>
      <c r="BQ196" s="26"/>
      <c r="BR196" s="26"/>
      <c r="BS196" s="26"/>
      <c r="BT196" s="26"/>
      <c r="BU196" s="26"/>
      <c r="BV196" s="26"/>
      <c r="BW196" s="26"/>
      <c r="BX196" s="26"/>
      <c r="BY196" s="26"/>
      <c r="BZ196" s="26"/>
      <c r="CA196" s="26"/>
      <c r="CB196" s="15"/>
      <c r="CC196" s="15"/>
      <c r="CD196" s="15"/>
      <c r="CE196" s="15"/>
      <c r="CF196" s="15"/>
      <c r="CG196" s="15"/>
      <c r="CH196" s="15"/>
      <c r="CI196" s="15"/>
      <c r="CJ196" s="15"/>
      <c r="CK196" s="15"/>
      <c r="CL196" s="15"/>
      <c r="CM196" s="15"/>
      <c r="CN196" s="15"/>
      <c r="CO196" s="16"/>
    </row>
  </sheetData>
  <sheetProtection formatCells="0" formatColumns="0" formatRows="0" selectLockedCells="1"/>
  <autoFilter ref="A7:CO196">
    <filterColumn colId="1" showButton="0"/>
    <filterColumn colId="3" showButton="0"/>
    <filterColumn colId="5" showButton="0"/>
    <filterColumn colId="6" showButton="0"/>
    <filterColumn colId="7" showButton="0"/>
    <filterColumn colId="9" showButton="0"/>
    <filterColumn colId="10" showButton="0"/>
    <filterColumn colId="11" showButton="0"/>
    <filterColumn colId="13" showButton="0"/>
    <filterColumn colId="14" showButton="0"/>
    <filterColumn colId="15" showButton="0"/>
    <filterColumn colId="17" showButton="0"/>
    <filterColumn colId="18" showButton="0"/>
    <filterColumn colId="19" showButton="0"/>
    <filterColumn colId="21" showButton="0"/>
    <filterColumn colId="22" showButton="0"/>
    <filterColumn colId="23" showButton="0"/>
    <filterColumn colId="25" showButton="0"/>
    <filterColumn colId="26" showButton="0"/>
    <filterColumn colId="27" showButton="0"/>
    <filterColumn colId="29" showButton="0"/>
    <filterColumn colId="30" showButton="0"/>
    <filterColumn colId="31" showButton="0"/>
    <filterColumn colId="33" showButton="0"/>
    <filterColumn colId="34" showButton="0"/>
    <filterColumn colId="35" showButton="0"/>
    <filterColumn colId="37" showButton="0"/>
    <filterColumn colId="38" showButton="0"/>
    <filterColumn colId="39" showButton="0"/>
    <filterColumn colId="41" showButton="0"/>
    <filterColumn colId="42" showButton="0"/>
    <filterColumn colId="43" showButton="0"/>
    <filterColumn colId="45" showButton="0"/>
    <filterColumn colId="46" showButton="0"/>
    <filterColumn colId="47" showButton="0"/>
    <filterColumn colId="49" showButton="0"/>
    <filterColumn colId="50" showButton="0"/>
    <filterColumn colId="51" showButton="0"/>
    <filterColumn colId="52" showButton="0"/>
    <filterColumn colId="53" showButton="0"/>
    <filterColumn colId="54" showButton="0"/>
    <filterColumn colId="56" showButton="0"/>
    <filterColumn colId="57" showButton="0"/>
    <filterColumn colId="59" showButton="0"/>
    <filterColumn colId="60" showButton="0"/>
    <filterColumn colId="61" showButton="0"/>
    <filterColumn colId="62" showButton="0"/>
    <filterColumn colId="63" showButton="0"/>
    <filterColumn colId="64" showButton="0"/>
    <filterColumn colId="66" showButton="0"/>
    <filterColumn colId="67" showButton="0"/>
    <filterColumn colId="69" showButton="0"/>
    <filterColumn colId="70" showButton="0"/>
    <filterColumn colId="71" showButton="0"/>
    <filterColumn colId="73" showButton="0"/>
    <filterColumn colId="74" showButton="0"/>
    <filterColumn colId="75" showButton="0"/>
    <filterColumn colId="77" showButton="0"/>
    <filterColumn colId="78" showButton="0"/>
    <filterColumn colId="79" showButton="0"/>
    <filterColumn colId="81" showButton="0"/>
    <filterColumn colId="82" showButton="0"/>
    <filterColumn colId="83" showButton="0"/>
    <filterColumn colId="85" showButton="0"/>
    <filterColumn colId="86" showButton="0"/>
    <filterColumn colId="87" showButton="0"/>
    <filterColumn colId="89" showButton="0"/>
    <filterColumn colId="90" showButton="0"/>
    <filterColumn colId="91" showButton="0"/>
  </autoFilter>
  <mergeCells count="3960">
    <mergeCell ref="B159:C159"/>
    <mergeCell ref="D159:E159"/>
    <mergeCell ref="F159:I159"/>
    <mergeCell ref="J159:M159"/>
    <mergeCell ref="N159:Q159"/>
    <mergeCell ref="V160:Y160"/>
    <mergeCell ref="Z160:AC160"/>
    <mergeCell ref="AD160:AG160"/>
    <mergeCell ref="AH160:AK160"/>
    <mergeCell ref="AL160:AO160"/>
    <mergeCell ref="AP160:AS160"/>
    <mergeCell ref="B160:C160"/>
    <mergeCell ref="D160:E160"/>
    <mergeCell ref="F160:I160"/>
    <mergeCell ref="J160:M160"/>
    <mergeCell ref="N160:Q160"/>
    <mergeCell ref="R160:U160"/>
    <mergeCell ref="AP159:AS159"/>
    <mergeCell ref="AT159:AW159"/>
    <mergeCell ref="AX159:BD159"/>
    <mergeCell ref="BE159:BG159"/>
    <mergeCell ref="BH159:BN159"/>
    <mergeCell ref="BO159:BQ159"/>
    <mergeCell ref="R159:U159"/>
    <mergeCell ref="V159:Y159"/>
    <mergeCell ref="Z159:AC159"/>
    <mergeCell ref="AD159:AG159"/>
    <mergeCell ref="AH159:AK159"/>
    <mergeCell ref="AL159:AO159"/>
    <mergeCell ref="AT160:AW160"/>
    <mergeCell ref="AX160:BD160"/>
    <mergeCell ref="BE160:BG160"/>
    <mergeCell ref="BH160:BN160"/>
    <mergeCell ref="BO160:BQ160"/>
    <mergeCell ref="AT96:AW96"/>
    <mergeCell ref="AX96:BD96"/>
    <mergeCell ref="BE96:BG96"/>
    <mergeCell ref="BH96:BN96"/>
    <mergeCell ref="BO96:BQ96"/>
    <mergeCell ref="BR96:BU96"/>
    <mergeCell ref="V96:Y96"/>
    <mergeCell ref="Z96:AC96"/>
    <mergeCell ref="AD96:AG96"/>
    <mergeCell ref="AH96:AK96"/>
    <mergeCell ref="AL96:AO96"/>
    <mergeCell ref="AP96:AS96"/>
    <mergeCell ref="BZ95:CC95"/>
    <mergeCell ref="CD95:CG95"/>
    <mergeCell ref="CH95:CK95"/>
    <mergeCell ref="CL95:CO95"/>
    <mergeCell ref="B96:C96"/>
    <mergeCell ref="D96:E96"/>
    <mergeCell ref="F96:I96"/>
    <mergeCell ref="J96:M96"/>
    <mergeCell ref="N96:Q96"/>
    <mergeCell ref="R96:U96"/>
    <mergeCell ref="B94:C94"/>
    <mergeCell ref="D94:E94"/>
    <mergeCell ref="F94:I94"/>
    <mergeCell ref="J94:M94"/>
    <mergeCell ref="N94:Q94"/>
    <mergeCell ref="AP95:AS95"/>
    <mergeCell ref="AT95:AW95"/>
    <mergeCell ref="AX95:BD95"/>
    <mergeCell ref="BE95:BG95"/>
    <mergeCell ref="BH95:BN95"/>
    <mergeCell ref="BO95:BQ95"/>
    <mergeCell ref="R95:U95"/>
    <mergeCell ref="V95:Y95"/>
    <mergeCell ref="Z95:AC95"/>
    <mergeCell ref="AD95:AG95"/>
    <mergeCell ref="AH95:AK95"/>
    <mergeCell ref="AL95:AO95"/>
    <mergeCell ref="B95:C95"/>
    <mergeCell ref="D95:E95"/>
    <mergeCell ref="F95:I95"/>
    <mergeCell ref="J95:M95"/>
    <mergeCell ref="N95:Q95"/>
    <mergeCell ref="R93:U93"/>
    <mergeCell ref="V93:Y93"/>
    <mergeCell ref="AP94:AS94"/>
    <mergeCell ref="AT94:AW94"/>
    <mergeCell ref="AX94:BD94"/>
    <mergeCell ref="BE94:BG94"/>
    <mergeCell ref="BH94:BN94"/>
    <mergeCell ref="BO94:BQ94"/>
    <mergeCell ref="R94:U94"/>
    <mergeCell ref="V94:Y94"/>
    <mergeCell ref="Z94:AC94"/>
    <mergeCell ref="AD94:AG94"/>
    <mergeCell ref="AH94:AK94"/>
    <mergeCell ref="AL94:AO94"/>
    <mergeCell ref="BO93:BQ93"/>
    <mergeCell ref="BR93:BU93"/>
    <mergeCell ref="BV93:BY93"/>
    <mergeCell ref="AT92:AW92"/>
    <mergeCell ref="AX92:BD92"/>
    <mergeCell ref="CH91:CK91"/>
    <mergeCell ref="CL91:CO91"/>
    <mergeCell ref="B92:C92"/>
    <mergeCell ref="D92:E92"/>
    <mergeCell ref="F92:I92"/>
    <mergeCell ref="J92:M92"/>
    <mergeCell ref="N92:Q92"/>
    <mergeCell ref="R92:U92"/>
    <mergeCell ref="V92:Y92"/>
    <mergeCell ref="Z92:AC92"/>
    <mergeCell ref="AX93:BD93"/>
    <mergeCell ref="BE93:BG93"/>
    <mergeCell ref="BH93:BN93"/>
    <mergeCell ref="BZ93:CC93"/>
    <mergeCell ref="CD93:CG93"/>
    <mergeCell ref="BR91:BU91"/>
    <mergeCell ref="BV91:BY91"/>
    <mergeCell ref="BZ91:CC91"/>
    <mergeCell ref="CD91:CG91"/>
    <mergeCell ref="BE92:BG92"/>
    <mergeCell ref="Z93:AC93"/>
    <mergeCell ref="AD93:AG93"/>
    <mergeCell ref="AH93:AK93"/>
    <mergeCell ref="AL93:AO93"/>
    <mergeCell ref="AP93:AS93"/>
    <mergeCell ref="AT93:AW93"/>
    <mergeCell ref="D93:E93"/>
    <mergeCell ref="F93:I93"/>
    <mergeCell ref="J93:M93"/>
    <mergeCell ref="N93:Q93"/>
    <mergeCell ref="CH93:CK93"/>
    <mergeCell ref="CH98:CK98"/>
    <mergeCell ref="CL98:CO98"/>
    <mergeCell ref="AX97:BD97"/>
    <mergeCell ref="BE97:BG97"/>
    <mergeCell ref="BH97:BN97"/>
    <mergeCell ref="BO97:BQ97"/>
    <mergeCell ref="BR97:BU97"/>
    <mergeCell ref="BV97:BY97"/>
    <mergeCell ref="BZ97:CC97"/>
    <mergeCell ref="CD97:CG97"/>
    <mergeCell ref="BH92:BN92"/>
    <mergeCell ref="BO92:BQ92"/>
    <mergeCell ref="BR92:BU92"/>
    <mergeCell ref="BV92:BY92"/>
    <mergeCell ref="BZ92:CC92"/>
    <mergeCell ref="CD98:CG98"/>
    <mergeCell ref="BR95:BU95"/>
    <mergeCell ref="BV95:BY95"/>
    <mergeCell ref="BV96:BY96"/>
    <mergeCell ref="BZ96:CC96"/>
    <mergeCell ref="CD96:CG96"/>
    <mergeCell ref="CH96:CK96"/>
    <mergeCell ref="CL96:CO96"/>
    <mergeCell ref="BO91:BQ91"/>
    <mergeCell ref="AH99:AK99"/>
    <mergeCell ref="AL99:AO99"/>
    <mergeCell ref="AP99:AS99"/>
    <mergeCell ref="AT99:AW99"/>
    <mergeCell ref="AX99:BD99"/>
    <mergeCell ref="BE99:BG99"/>
    <mergeCell ref="CL102:CO102"/>
    <mergeCell ref="B99:C99"/>
    <mergeCell ref="D99:E99"/>
    <mergeCell ref="F99:I99"/>
    <mergeCell ref="J99:M99"/>
    <mergeCell ref="N99:Q99"/>
    <mergeCell ref="R99:U99"/>
    <mergeCell ref="V99:Y99"/>
    <mergeCell ref="Z99:AC99"/>
    <mergeCell ref="AD99:AG99"/>
    <mergeCell ref="CL93:CO93"/>
    <mergeCell ref="BR94:BU94"/>
    <mergeCell ref="BV94:BY94"/>
    <mergeCell ref="BZ94:CC94"/>
    <mergeCell ref="CD94:CG94"/>
    <mergeCell ref="CH94:CK94"/>
    <mergeCell ref="CL94:CO94"/>
    <mergeCell ref="CH97:CK97"/>
    <mergeCell ref="CL97:CO97"/>
    <mergeCell ref="CD92:CG92"/>
    <mergeCell ref="CH92:CK92"/>
    <mergeCell ref="CL92:CO92"/>
    <mergeCell ref="AX98:BD98"/>
    <mergeCell ref="BE98:BG98"/>
    <mergeCell ref="BH98:BN98"/>
    <mergeCell ref="CH103:CK103"/>
    <mergeCell ref="CL103:CO103"/>
    <mergeCell ref="B102:C102"/>
    <mergeCell ref="D102:E102"/>
    <mergeCell ref="F102:I102"/>
    <mergeCell ref="J102:M102"/>
    <mergeCell ref="N102:Q102"/>
    <mergeCell ref="F98:I98"/>
    <mergeCell ref="J98:M98"/>
    <mergeCell ref="B98:C98"/>
    <mergeCell ref="D98:E98"/>
    <mergeCell ref="CD99:CG99"/>
    <mergeCell ref="CH99:CK99"/>
    <mergeCell ref="BR98:BU98"/>
    <mergeCell ref="BV98:BY98"/>
    <mergeCell ref="BZ98:CC98"/>
    <mergeCell ref="Z98:AC98"/>
    <mergeCell ref="BH99:BN99"/>
    <mergeCell ref="CL99:CO99"/>
    <mergeCell ref="BO98:BQ98"/>
    <mergeCell ref="B80:C80"/>
    <mergeCell ref="B103:C103"/>
    <mergeCell ref="D103:E103"/>
    <mergeCell ref="F103:I103"/>
    <mergeCell ref="J103:M103"/>
    <mergeCell ref="N103:Q103"/>
    <mergeCell ref="R103:U103"/>
    <mergeCell ref="AP102:AS102"/>
    <mergeCell ref="AT102:AW102"/>
    <mergeCell ref="AX102:BD102"/>
    <mergeCell ref="BE102:BG102"/>
    <mergeCell ref="BH102:BN102"/>
    <mergeCell ref="J136:M136"/>
    <mergeCell ref="N136:Q136"/>
    <mergeCell ref="R136:U136"/>
    <mergeCell ref="V136:Y136"/>
    <mergeCell ref="Z136:AC136"/>
    <mergeCell ref="R102:U102"/>
    <mergeCell ref="V102:Y102"/>
    <mergeCell ref="Z102:AC102"/>
    <mergeCell ref="AD102:AG102"/>
    <mergeCell ref="AH102:AK102"/>
    <mergeCell ref="AL102:AO102"/>
    <mergeCell ref="AP91:AS91"/>
    <mergeCell ref="AT91:AW91"/>
    <mergeCell ref="AX91:BD91"/>
    <mergeCell ref="BE91:BG91"/>
    <mergeCell ref="BH91:BN91"/>
    <mergeCell ref="AD92:AG92"/>
    <mergeCell ref="AH92:AK92"/>
    <mergeCell ref="AL92:AO92"/>
    <mergeCell ref="AP92:AS92"/>
    <mergeCell ref="B93:C93"/>
    <mergeCell ref="CH102:CK102"/>
    <mergeCell ref="AL141:AO141"/>
    <mergeCell ref="AL150:AO150"/>
    <mergeCell ref="AP150:AS150"/>
    <mergeCell ref="AT150:AW150"/>
    <mergeCell ref="AX150:BD150"/>
    <mergeCell ref="BE150:BG150"/>
    <mergeCell ref="BH150:BN150"/>
    <mergeCell ref="BO150:BQ150"/>
    <mergeCell ref="AD91:AG91"/>
    <mergeCell ref="AH91:AK91"/>
    <mergeCell ref="AL91:AO91"/>
    <mergeCell ref="B91:C91"/>
    <mergeCell ref="D91:E91"/>
    <mergeCell ref="F91:I91"/>
    <mergeCell ref="V103:Y103"/>
    <mergeCell ref="Z103:AC103"/>
    <mergeCell ref="AD103:AG103"/>
    <mergeCell ref="AH103:AK103"/>
    <mergeCell ref="AL103:AO103"/>
    <mergeCell ref="J91:M91"/>
    <mergeCell ref="N91:Q91"/>
    <mergeCell ref="R91:U91"/>
    <mergeCell ref="V91:Y91"/>
    <mergeCell ref="Z91:AC91"/>
    <mergeCell ref="AD136:AG136"/>
    <mergeCell ref="AH136:AK136"/>
    <mergeCell ref="AL136:AO136"/>
    <mergeCell ref="BV103:BY103"/>
    <mergeCell ref="BZ103:CC103"/>
    <mergeCell ref="CD103:CG103"/>
    <mergeCell ref="R81:U81"/>
    <mergeCell ref="B151:C151"/>
    <mergeCell ref="AP151:AS151"/>
    <mergeCell ref="AP97:AS97"/>
    <mergeCell ref="AT97:AW97"/>
    <mergeCell ref="N98:Q98"/>
    <mergeCell ref="R98:U98"/>
    <mergeCell ref="V98:Y98"/>
    <mergeCell ref="BR102:BU102"/>
    <mergeCell ref="BV102:BY102"/>
    <mergeCell ref="BZ102:CC102"/>
    <mergeCell ref="CD102:CG102"/>
    <mergeCell ref="CL83:CO83"/>
    <mergeCell ref="BE80:BG80"/>
    <mergeCell ref="BO99:BQ99"/>
    <mergeCell ref="BR99:BU99"/>
    <mergeCell ref="BV99:BY99"/>
    <mergeCell ref="BZ99:CC99"/>
    <mergeCell ref="AP103:AS103"/>
    <mergeCell ref="AT103:AW103"/>
    <mergeCell ref="AX103:BD103"/>
    <mergeCell ref="BE103:BG103"/>
    <mergeCell ref="BH103:BN103"/>
    <mergeCell ref="BO102:BQ102"/>
    <mergeCell ref="BR150:BU150"/>
    <mergeCell ref="BV150:BY150"/>
    <mergeCell ref="BZ150:CC150"/>
    <mergeCell ref="CD150:CG150"/>
    <mergeCell ref="CH150:CK150"/>
    <mergeCell ref="BR103:BU103"/>
    <mergeCell ref="BV137:BY137"/>
    <mergeCell ref="BZ137:CC137"/>
    <mergeCell ref="B150:C150"/>
    <mergeCell ref="D150:E150"/>
    <mergeCell ref="F150:I150"/>
    <mergeCell ref="J150:M150"/>
    <mergeCell ref="N150:Q150"/>
    <mergeCell ref="R150:U150"/>
    <mergeCell ref="V150:Y150"/>
    <mergeCell ref="Z150:AC150"/>
    <mergeCell ref="AD150:AG150"/>
    <mergeCell ref="AD98:AG98"/>
    <mergeCell ref="AH98:AK98"/>
    <mergeCell ref="AL98:AO98"/>
    <mergeCell ref="AP98:AS98"/>
    <mergeCell ref="AT98:AW98"/>
    <mergeCell ref="BO103:BQ103"/>
    <mergeCell ref="AX137:BD137"/>
    <mergeCell ref="BE137:BG137"/>
    <mergeCell ref="BH137:BN137"/>
    <mergeCell ref="BO137:BQ137"/>
    <mergeCell ref="BE141:BG141"/>
    <mergeCell ref="B97:C97"/>
    <mergeCell ref="D97:E97"/>
    <mergeCell ref="F97:I97"/>
    <mergeCell ref="J97:M97"/>
    <mergeCell ref="N97:Q97"/>
    <mergeCell ref="F84:I84"/>
    <mergeCell ref="J84:M84"/>
    <mergeCell ref="N84:Q84"/>
    <mergeCell ref="R84:U84"/>
    <mergeCell ref="V84:Y84"/>
    <mergeCell ref="Z84:AC84"/>
    <mergeCell ref="AT80:AW80"/>
    <mergeCell ref="CL84:CO84"/>
    <mergeCell ref="BH83:BN83"/>
    <mergeCell ref="BO83:BQ83"/>
    <mergeCell ref="B141:C141"/>
    <mergeCell ref="D141:E141"/>
    <mergeCell ref="F141:I141"/>
    <mergeCell ref="J141:M141"/>
    <mergeCell ref="B84:C84"/>
    <mergeCell ref="D84:E84"/>
    <mergeCell ref="V80:Y80"/>
    <mergeCell ref="Z80:AC80"/>
    <mergeCell ref="AD80:AG80"/>
    <mergeCell ref="AH80:AK80"/>
    <mergeCell ref="AL80:AO80"/>
    <mergeCell ref="AP80:AS80"/>
    <mergeCell ref="AX84:BD84"/>
    <mergeCell ref="BE84:BG84"/>
    <mergeCell ref="BH84:BN84"/>
    <mergeCell ref="BO84:BQ84"/>
    <mergeCell ref="D80:E80"/>
    <mergeCell ref="N140:Q140"/>
    <mergeCell ref="R140:U140"/>
    <mergeCell ref="V140:Y140"/>
    <mergeCell ref="Z140:AC140"/>
    <mergeCell ref="AH140:AK140"/>
    <mergeCell ref="AL140:AO140"/>
    <mergeCell ref="AP140:AS140"/>
    <mergeCell ref="AX136:BD136"/>
    <mergeCell ref="BE136:BG136"/>
    <mergeCell ref="BH136:BN136"/>
    <mergeCell ref="BO136:BQ136"/>
    <mergeCell ref="BR136:BU136"/>
    <mergeCell ref="BV136:BY136"/>
    <mergeCell ref="B136:C136"/>
    <mergeCell ref="D136:E136"/>
    <mergeCell ref="F136:I136"/>
    <mergeCell ref="AD137:AG137"/>
    <mergeCell ref="AP136:AS136"/>
    <mergeCell ref="AT136:AW136"/>
    <mergeCell ref="AH137:AK137"/>
    <mergeCell ref="CD104:CG104"/>
    <mergeCell ref="BZ121:CC121"/>
    <mergeCell ref="CD121:CG121"/>
    <mergeCell ref="BH121:BN121"/>
    <mergeCell ref="BO121:BQ121"/>
    <mergeCell ref="AH123:AK123"/>
    <mergeCell ref="AL123:AO123"/>
    <mergeCell ref="AP123:AS123"/>
    <mergeCell ref="AT123:AW123"/>
    <mergeCell ref="AX123:BD123"/>
    <mergeCell ref="CD136:CG136"/>
    <mergeCell ref="CH136:CK136"/>
    <mergeCell ref="AP141:AS141"/>
    <mergeCell ref="AT141:AW141"/>
    <mergeCell ref="AX141:BD141"/>
    <mergeCell ref="BH141:BN141"/>
    <mergeCell ref="BO141:BQ141"/>
    <mergeCell ref="AT140:AW140"/>
    <mergeCell ref="AX140:BD140"/>
    <mergeCell ref="BE140:BG140"/>
    <mergeCell ref="BH140:BN140"/>
    <mergeCell ref="BO140:BQ140"/>
    <mergeCell ref="BR140:BU140"/>
    <mergeCell ref="BZ136:CC136"/>
    <mergeCell ref="CD141:CG141"/>
    <mergeCell ref="CH141:CK141"/>
    <mergeCell ref="BV141:BY141"/>
    <mergeCell ref="BZ141:CC141"/>
    <mergeCell ref="CD137:CG137"/>
    <mergeCell ref="CH137:CK137"/>
    <mergeCell ref="F106:I106"/>
    <mergeCell ref="CL137:CO137"/>
    <mergeCell ref="B137:C137"/>
    <mergeCell ref="D137:E137"/>
    <mergeCell ref="F137:I137"/>
    <mergeCell ref="J137:M137"/>
    <mergeCell ref="BR106:BU106"/>
    <mergeCell ref="BV106:BY106"/>
    <mergeCell ref="CH104:CK104"/>
    <mergeCell ref="CL104:CO104"/>
    <mergeCell ref="BR105:BU105"/>
    <mergeCell ref="BV105:BY105"/>
    <mergeCell ref="BZ105:CC105"/>
    <mergeCell ref="CD105:CG105"/>
    <mergeCell ref="CH105:CK105"/>
    <mergeCell ref="CL105:CO105"/>
    <mergeCell ref="BV104:BY104"/>
    <mergeCell ref="BZ104:CC104"/>
    <mergeCell ref="AP135:AS135"/>
    <mergeCell ref="AT135:AW135"/>
    <mergeCell ref="AX135:BD135"/>
    <mergeCell ref="BE135:BG135"/>
    <mergeCell ref="BH135:BN135"/>
    <mergeCell ref="CH132:CK132"/>
    <mergeCell ref="AP133:AS133"/>
    <mergeCell ref="AT133:AW133"/>
    <mergeCell ref="AX133:BD133"/>
    <mergeCell ref="BE133:BG133"/>
    <mergeCell ref="BE123:BG123"/>
    <mergeCell ref="BH123:BN123"/>
    <mergeCell ref="CL135:CO135"/>
    <mergeCell ref="BV126:BY126"/>
    <mergeCell ref="CL106:CO106"/>
    <mergeCell ref="B135:C135"/>
    <mergeCell ref="D135:E135"/>
    <mergeCell ref="F135:I135"/>
    <mergeCell ref="N132:Q132"/>
    <mergeCell ref="R132:U132"/>
    <mergeCell ref="V132:Y132"/>
    <mergeCell ref="CL134:CO134"/>
    <mergeCell ref="BE134:BG134"/>
    <mergeCell ref="AL133:AO133"/>
    <mergeCell ref="BV122:BY122"/>
    <mergeCell ref="BZ122:CC122"/>
    <mergeCell ref="CD122:CG122"/>
    <mergeCell ref="CD119:CG119"/>
    <mergeCell ref="BR123:BU123"/>
    <mergeCell ref="CH106:CK106"/>
    <mergeCell ref="BV123:BY123"/>
    <mergeCell ref="BZ123:CC123"/>
    <mergeCell ref="CD123:CG123"/>
    <mergeCell ref="CH123:CK123"/>
    <mergeCell ref="BZ106:CC106"/>
    <mergeCell ref="CD106:CG106"/>
    <mergeCell ref="Z125:AC125"/>
    <mergeCell ref="AD125:AG125"/>
    <mergeCell ref="AH125:AK125"/>
    <mergeCell ref="AL125:AO125"/>
    <mergeCell ref="AP125:AS125"/>
    <mergeCell ref="AT125:AW125"/>
    <mergeCell ref="AX125:BD125"/>
    <mergeCell ref="BE125:BG125"/>
    <mergeCell ref="B106:C106"/>
    <mergeCell ref="D106:E106"/>
    <mergeCell ref="N128:Q128"/>
    <mergeCell ref="R128:U128"/>
    <mergeCell ref="V128:Y128"/>
    <mergeCell ref="CH129:CK129"/>
    <mergeCell ref="Z129:AC129"/>
    <mergeCell ref="AD129:AG129"/>
    <mergeCell ref="V130:Y130"/>
    <mergeCell ref="AT134:AW134"/>
    <mergeCell ref="AX134:BD134"/>
    <mergeCell ref="CL126:CO126"/>
    <mergeCell ref="AP126:AS126"/>
    <mergeCell ref="BH133:BN133"/>
    <mergeCell ref="BO133:BQ133"/>
    <mergeCell ref="CL131:CO131"/>
    <mergeCell ref="CL129:CO129"/>
    <mergeCell ref="CL128:CO128"/>
    <mergeCell ref="BH130:BN130"/>
    <mergeCell ref="BZ126:CC126"/>
    <mergeCell ref="CD126:CG126"/>
    <mergeCell ref="CH126:CK126"/>
    <mergeCell ref="CL132:CO132"/>
    <mergeCell ref="BH105:BN105"/>
    <mergeCell ref="BO105:BQ105"/>
    <mergeCell ref="B104:C104"/>
    <mergeCell ref="D104:E104"/>
    <mergeCell ref="F104:I104"/>
    <mergeCell ref="Z104:AC104"/>
    <mergeCell ref="AD104:AG104"/>
    <mergeCell ref="V105:Y105"/>
    <mergeCell ref="Z105:AC105"/>
    <mergeCell ref="AD105:AG105"/>
    <mergeCell ref="AH105:AK105"/>
    <mergeCell ref="AL105:AO105"/>
    <mergeCell ref="AP105:AS105"/>
    <mergeCell ref="B105:C105"/>
    <mergeCell ref="D105:E105"/>
    <mergeCell ref="F105:I105"/>
    <mergeCell ref="J105:M105"/>
    <mergeCell ref="N105:Q105"/>
    <mergeCell ref="R105:U105"/>
    <mergeCell ref="B85:C85"/>
    <mergeCell ref="AX81:BD81"/>
    <mergeCell ref="AX83:BD83"/>
    <mergeCell ref="BH66:BN66"/>
    <mergeCell ref="AP69:AS69"/>
    <mergeCell ref="BE69:BG69"/>
    <mergeCell ref="BH69:BN69"/>
    <mergeCell ref="BH80:BN80"/>
    <mergeCell ref="BE67:BG67"/>
    <mergeCell ref="BH67:BN67"/>
    <mergeCell ref="BO67:BQ67"/>
    <mergeCell ref="BE82:BG82"/>
    <mergeCell ref="BH82:BN82"/>
    <mergeCell ref="BO82:BQ82"/>
    <mergeCell ref="BO69:BQ69"/>
    <mergeCell ref="BO80:BQ80"/>
    <mergeCell ref="BH68:BN68"/>
    <mergeCell ref="BO68:BQ68"/>
    <mergeCell ref="AD67:AG67"/>
    <mergeCell ref="AH67:AK67"/>
    <mergeCell ref="AL67:AO67"/>
    <mergeCell ref="AP67:AS67"/>
    <mergeCell ref="AT67:AW67"/>
    <mergeCell ref="AX67:BD67"/>
    <mergeCell ref="B67:C67"/>
    <mergeCell ref="D67:E67"/>
    <mergeCell ref="F67:I67"/>
    <mergeCell ref="J67:M67"/>
    <mergeCell ref="N67:Q67"/>
    <mergeCell ref="R67:U67"/>
    <mergeCell ref="V67:Y67"/>
    <mergeCell ref="Z67:AC67"/>
    <mergeCell ref="CD66:CG66"/>
    <mergeCell ref="CH66:CK66"/>
    <mergeCell ref="CL66:CO66"/>
    <mergeCell ref="BR67:BU67"/>
    <mergeCell ref="BV67:BY67"/>
    <mergeCell ref="BZ67:CC67"/>
    <mergeCell ref="BV83:BY83"/>
    <mergeCell ref="BZ83:CC83"/>
    <mergeCell ref="CD83:CG83"/>
    <mergeCell ref="CH83:CK83"/>
    <mergeCell ref="BR83:BU83"/>
    <mergeCell ref="BR81:BU81"/>
    <mergeCell ref="BV81:BY81"/>
    <mergeCell ref="CH81:CK81"/>
    <mergeCell ref="BO66:BQ66"/>
    <mergeCell ref="CD68:CG68"/>
    <mergeCell ref="CH68:CK68"/>
    <mergeCell ref="CL80:CO80"/>
    <mergeCell ref="AD131:AG131"/>
    <mergeCell ref="AH68:AK68"/>
    <mergeCell ref="AL68:AO68"/>
    <mergeCell ref="AP68:AS68"/>
    <mergeCell ref="AT68:AW68"/>
    <mergeCell ref="AX68:BD68"/>
    <mergeCell ref="BE68:BG68"/>
    <mergeCell ref="CD67:CG67"/>
    <mergeCell ref="CH67:CK67"/>
    <mergeCell ref="CL67:CO67"/>
    <mergeCell ref="CL69:CO69"/>
    <mergeCell ref="J68:M68"/>
    <mergeCell ref="N68:Q68"/>
    <mergeCell ref="R68:U68"/>
    <mergeCell ref="V68:Y68"/>
    <mergeCell ref="Z68:AC68"/>
    <mergeCell ref="AD68:AG68"/>
    <mergeCell ref="CL68:CO68"/>
    <mergeCell ref="N69:Q69"/>
    <mergeCell ref="R69:U69"/>
    <mergeCell ref="V69:Y69"/>
    <mergeCell ref="Z69:AC69"/>
    <mergeCell ref="AD69:AG69"/>
    <mergeCell ref="AH69:AK69"/>
    <mergeCell ref="AL69:AO69"/>
    <mergeCell ref="N90:Q90"/>
    <mergeCell ref="R90:U90"/>
    <mergeCell ref="AH104:AK104"/>
    <mergeCell ref="BO104:BQ104"/>
    <mergeCell ref="AT105:AW105"/>
    <mergeCell ref="AX105:BD105"/>
    <mergeCell ref="BE105:BG105"/>
    <mergeCell ref="J106:M106"/>
    <mergeCell ref="N106:Q106"/>
    <mergeCell ref="BO145:BQ145"/>
    <mergeCell ref="B143:C143"/>
    <mergeCell ref="D143:E143"/>
    <mergeCell ref="N143:Q143"/>
    <mergeCell ref="R143:U143"/>
    <mergeCell ref="V143:Y143"/>
    <mergeCell ref="Z143:AC143"/>
    <mergeCell ref="AD143:AG143"/>
    <mergeCell ref="AH143:AK143"/>
    <mergeCell ref="AL143:AO143"/>
    <mergeCell ref="B140:C140"/>
    <mergeCell ref="D140:E140"/>
    <mergeCell ref="B132:C132"/>
    <mergeCell ref="D132:E132"/>
    <mergeCell ref="F132:I132"/>
    <mergeCell ref="J132:M132"/>
    <mergeCell ref="J140:M140"/>
    <mergeCell ref="BH131:BN131"/>
    <mergeCell ref="AL137:AO137"/>
    <mergeCell ref="AP137:AS137"/>
    <mergeCell ref="AT137:AW137"/>
    <mergeCell ref="BO135:BQ135"/>
    <mergeCell ref="N137:Q137"/>
    <mergeCell ref="R137:U137"/>
    <mergeCell ref="V137:Y137"/>
    <mergeCell ref="AH131:AK131"/>
    <mergeCell ref="AL131:AO131"/>
    <mergeCell ref="AP131:AS131"/>
    <mergeCell ref="AT131:AW131"/>
    <mergeCell ref="AX131:BD131"/>
    <mergeCell ref="B134:C134"/>
    <mergeCell ref="D134:E134"/>
    <mergeCell ref="F152:I152"/>
    <mergeCell ref="J152:M152"/>
    <mergeCell ref="AD146:AG146"/>
    <mergeCell ref="Z144:AC144"/>
    <mergeCell ref="N152:Q152"/>
    <mergeCell ref="J125:M125"/>
    <mergeCell ref="N125:Q125"/>
    <mergeCell ref="R125:U125"/>
    <mergeCell ref="V125:Y125"/>
    <mergeCell ref="B126:C126"/>
    <mergeCell ref="D126:E126"/>
    <mergeCell ref="R126:U126"/>
    <mergeCell ref="V126:Y126"/>
    <mergeCell ref="BE104:BG104"/>
    <mergeCell ref="BH104:BN104"/>
    <mergeCell ref="Z137:AC137"/>
    <mergeCell ref="N141:Q141"/>
    <mergeCell ref="R141:U141"/>
    <mergeCell ref="V141:Y141"/>
    <mergeCell ref="Z126:AC126"/>
    <mergeCell ref="AD126:AG126"/>
    <mergeCell ref="AH126:AK126"/>
    <mergeCell ref="AT126:AW126"/>
    <mergeCell ref="R106:U106"/>
    <mergeCell ref="V106:Y106"/>
    <mergeCell ref="AL104:AO104"/>
    <mergeCell ref="AP104:AS104"/>
    <mergeCell ref="AT104:AW104"/>
    <mergeCell ref="AX104:BD104"/>
    <mergeCell ref="AD106:AG106"/>
    <mergeCell ref="B145:C145"/>
    <mergeCell ref="CH135:CK135"/>
    <mergeCell ref="BR125:BU125"/>
    <mergeCell ref="BV125:BY125"/>
    <mergeCell ref="BZ125:CC125"/>
    <mergeCell ref="BV127:BY127"/>
    <mergeCell ref="F126:I126"/>
    <mergeCell ref="J126:M126"/>
    <mergeCell ref="N126:Q126"/>
    <mergeCell ref="J130:M130"/>
    <mergeCell ref="B152:C152"/>
    <mergeCell ref="D152:E152"/>
    <mergeCell ref="F149:I149"/>
    <mergeCell ref="B146:C146"/>
    <mergeCell ref="F146:I146"/>
    <mergeCell ref="J142:M142"/>
    <mergeCell ref="F143:I143"/>
    <mergeCell ref="J143:M143"/>
    <mergeCell ref="F140:I140"/>
    <mergeCell ref="F130:I130"/>
    <mergeCell ref="J144:M144"/>
    <mergeCell ref="B148:C148"/>
    <mergeCell ref="D148:E148"/>
    <mergeCell ref="AH146:AK146"/>
    <mergeCell ref="AH149:AK149"/>
    <mergeCell ref="N146:Q146"/>
    <mergeCell ref="R146:U146"/>
    <mergeCell ref="V146:Y146"/>
    <mergeCell ref="Z146:AC146"/>
    <mergeCell ref="AH148:AK148"/>
    <mergeCell ref="B144:C144"/>
    <mergeCell ref="D146:E146"/>
    <mergeCell ref="N149:Q149"/>
    <mergeCell ref="R149:U149"/>
    <mergeCell ref="V149:Y149"/>
    <mergeCell ref="Z149:AC149"/>
    <mergeCell ref="AD149:AG149"/>
    <mergeCell ref="AL149:AO149"/>
    <mergeCell ref="AP149:AS149"/>
    <mergeCell ref="AT149:AW149"/>
    <mergeCell ref="AX149:BD149"/>
    <mergeCell ref="BZ161:CC161"/>
    <mergeCell ref="CD161:CG161"/>
    <mergeCell ref="BR134:BU134"/>
    <mergeCell ref="CD131:CG131"/>
    <mergeCell ref="CH131:CK131"/>
    <mergeCell ref="BR130:BU130"/>
    <mergeCell ref="BV130:BY130"/>
    <mergeCell ref="BZ130:CC130"/>
    <mergeCell ref="CD130:CG130"/>
    <mergeCell ref="CH130:CK130"/>
    <mergeCell ref="AL146:AO146"/>
    <mergeCell ref="AP143:AS143"/>
    <mergeCell ref="AT143:AW143"/>
    <mergeCell ref="AX143:BD143"/>
    <mergeCell ref="BE143:BG143"/>
    <mergeCell ref="BH143:BN143"/>
    <mergeCell ref="BE131:BG131"/>
    <mergeCell ref="N131:Q131"/>
    <mergeCell ref="R131:U131"/>
    <mergeCell ref="BE147:BG147"/>
    <mergeCell ref="BH147:BN147"/>
    <mergeCell ref="BO147:BQ147"/>
    <mergeCell ref="V131:Y131"/>
    <mergeCell ref="CL143:CO143"/>
    <mergeCell ref="CL150:CO150"/>
    <mergeCell ref="BR159:BU159"/>
    <mergeCell ref="BV159:BY159"/>
    <mergeCell ref="BZ159:CC159"/>
    <mergeCell ref="CD159:CG159"/>
    <mergeCell ref="CH159:CK159"/>
    <mergeCell ref="CD151:CG151"/>
    <mergeCell ref="CL151:CO151"/>
    <mergeCell ref="CL157:CO157"/>
    <mergeCell ref="BR153:BU153"/>
    <mergeCell ref="CL125:CO125"/>
    <mergeCell ref="CD125:CG125"/>
    <mergeCell ref="BZ149:CC149"/>
    <mergeCell ref="BR146:BU146"/>
    <mergeCell ref="BV146:BY146"/>
    <mergeCell ref="BR142:BU142"/>
    <mergeCell ref="CL136:CO136"/>
    <mergeCell ref="CH140:CK140"/>
    <mergeCell ref="CL140:CO140"/>
    <mergeCell ref="CL141:CO141"/>
    <mergeCell ref="CL130:CO130"/>
    <mergeCell ref="D123:E123"/>
    <mergeCell ref="F123:I123"/>
    <mergeCell ref="J123:M123"/>
    <mergeCell ref="N123:Q123"/>
    <mergeCell ref="R123:U123"/>
    <mergeCell ref="V123:Y123"/>
    <mergeCell ref="Z123:AC123"/>
    <mergeCell ref="AH124:AK124"/>
    <mergeCell ref="AL124:AO124"/>
    <mergeCell ref="AP124:AS124"/>
    <mergeCell ref="AT124:AW124"/>
    <mergeCell ref="AX124:BD124"/>
    <mergeCell ref="BE124:BG124"/>
    <mergeCell ref="CL133:CO133"/>
    <mergeCell ref="B124:C124"/>
    <mergeCell ref="D124:E124"/>
    <mergeCell ref="F124:I124"/>
    <mergeCell ref="J124:M124"/>
    <mergeCell ref="N124:Q124"/>
    <mergeCell ref="R124:U124"/>
    <mergeCell ref="V124:Y124"/>
    <mergeCell ref="Z124:AC124"/>
    <mergeCell ref="AD124:AG124"/>
    <mergeCell ref="CL123:CO123"/>
    <mergeCell ref="BR124:BU124"/>
    <mergeCell ref="CL124:CO124"/>
    <mergeCell ref="AX126:BD126"/>
    <mergeCell ref="B131:C131"/>
    <mergeCell ref="D131:E131"/>
    <mergeCell ref="F131:I131"/>
    <mergeCell ref="J131:M131"/>
    <mergeCell ref="Z131:AC131"/>
    <mergeCell ref="AL120:AO120"/>
    <mergeCell ref="AP120:AS120"/>
    <mergeCell ref="AT120:AW120"/>
    <mergeCell ref="AX120:BD120"/>
    <mergeCell ref="BE120:BG120"/>
    <mergeCell ref="BH120:BN120"/>
    <mergeCell ref="BO120:BQ120"/>
    <mergeCell ref="BR120:BU120"/>
    <mergeCell ref="BV120:BY120"/>
    <mergeCell ref="CL119:CO119"/>
    <mergeCell ref="B120:C120"/>
    <mergeCell ref="D120:E120"/>
    <mergeCell ref="F120:I120"/>
    <mergeCell ref="J120:M120"/>
    <mergeCell ref="N120:Q120"/>
    <mergeCell ref="R120:U120"/>
    <mergeCell ref="V120:Y120"/>
    <mergeCell ref="BZ120:CC120"/>
    <mergeCell ref="CD120:CG120"/>
    <mergeCell ref="B121:C121"/>
    <mergeCell ref="D121:E121"/>
    <mergeCell ref="F121:I121"/>
    <mergeCell ref="J121:M121"/>
    <mergeCell ref="N121:Q121"/>
    <mergeCell ref="R121:U121"/>
    <mergeCell ref="CL121:CO121"/>
    <mergeCell ref="B122:C122"/>
    <mergeCell ref="D122:E122"/>
    <mergeCell ref="F122:I122"/>
    <mergeCell ref="J122:M122"/>
    <mergeCell ref="N122:Q122"/>
    <mergeCell ref="R122:U122"/>
    <mergeCell ref="V122:Y122"/>
    <mergeCell ref="Z122:AC122"/>
    <mergeCell ref="AD122:AG122"/>
    <mergeCell ref="CL122:CO122"/>
    <mergeCell ref="AH121:AK121"/>
    <mergeCell ref="AL121:AO121"/>
    <mergeCell ref="BV124:BY124"/>
    <mergeCell ref="BZ124:CC124"/>
    <mergeCell ref="CD124:CG124"/>
    <mergeCell ref="V121:Y121"/>
    <mergeCell ref="Z121:AC121"/>
    <mergeCell ref="AD121:AG121"/>
    <mergeCell ref="BO123:BQ123"/>
    <mergeCell ref="AH122:AK122"/>
    <mergeCell ref="AL122:AO122"/>
    <mergeCell ref="AP122:AS122"/>
    <mergeCell ref="AT122:AW122"/>
    <mergeCell ref="AX122:BD122"/>
    <mergeCell ref="BE122:BG122"/>
    <mergeCell ref="BV121:BY121"/>
    <mergeCell ref="CH121:CK121"/>
    <mergeCell ref="BR121:BU121"/>
    <mergeCell ref="BH124:BN124"/>
    <mergeCell ref="BO124:BQ124"/>
    <mergeCell ref="AP121:AS121"/>
    <mergeCell ref="BV119:BY119"/>
    <mergeCell ref="BZ119:CC119"/>
    <mergeCell ref="CH119:CK119"/>
    <mergeCell ref="BZ146:CC146"/>
    <mergeCell ref="CD146:CG146"/>
    <mergeCell ref="AT119:AW119"/>
    <mergeCell ref="AX119:BD119"/>
    <mergeCell ref="BE119:BG119"/>
    <mergeCell ref="BH119:BN119"/>
    <mergeCell ref="BO119:BQ119"/>
    <mergeCell ref="AT121:AW121"/>
    <mergeCell ref="AX121:BD121"/>
    <mergeCell ref="BE121:BG121"/>
    <mergeCell ref="BH122:BN122"/>
    <mergeCell ref="BO122:BQ122"/>
    <mergeCell ref="BR122:BU122"/>
    <mergeCell ref="CH125:CK125"/>
    <mergeCell ref="CH122:CK122"/>
    <mergeCell ref="BH134:BN134"/>
    <mergeCell ref="BO134:BQ134"/>
    <mergeCell ref="AX132:BD132"/>
    <mergeCell ref="BE132:BG132"/>
    <mergeCell ref="BH132:BN132"/>
    <mergeCell ref="BO132:BQ132"/>
    <mergeCell ref="BO130:BQ130"/>
    <mergeCell ref="BO128:BQ128"/>
    <mergeCell ref="BH125:BN125"/>
    <mergeCell ref="BO125:BQ125"/>
    <mergeCell ref="BR119:BU119"/>
    <mergeCell ref="CD11:CG11"/>
    <mergeCell ref="CH11:CK11"/>
    <mergeCell ref="CL11:CO11"/>
    <mergeCell ref="BR82:BU82"/>
    <mergeCell ref="BV82:BY82"/>
    <mergeCell ref="BZ82:CC82"/>
    <mergeCell ref="CD82:CG82"/>
    <mergeCell ref="CH82:CK82"/>
    <mergeCell ref="CL82:CO82"/>
    <mergeCell ref="BH146:BN146"/>
    <mergeCell ref="BO146:BQ146"/>
    <mergeCell ref="BO143:BQ143"/>
    <mergeCell ref="BO131:BQ131"/>
    <mergeCell ref="BR131:BU131"/>
    <mergeCell ref="BR137:BU137"/>
    <mergeCell ref="BR141:BU141"/>
    <mergeCell ref="BR132:BU132"/>
    <mergeCell ref="CH124:CK124"/>
    <mergeCell ref="BV140:BY140"/>
    <mergeCell ref="BZ140:CC140"/>
    <mergeCell ref="CD140:CG140"/>
    <mergeCell ref="BH126:BN126"/>
    <mergeCell ref="BO126:BQ126"/>
    <mergeCell ref="BR126:BU126"/>
    <mergeCell ref="BV132:BY132"/>
    <mergeCell ref="BZ132:CC132"/>
    <mergeCell ref="CD132:CG132"/>
    <mergeCell ref="CH120:CK120"/>
    <mergeCell ref="CL120:CO120"/>
    <mergeCell ref="CL146:CO146"/>
    <mergeCell ref="CL142:CO142"/>
    <mergeCell ref="AH119:AK119"/>
    <mergeCell ref="AL119:AO119"/>
    <mergeCell ref="AP119:AS119"/>
    <mergeCell ref="AD40:AG40"/>
    <mergeCell ref="AH40:AK40"/>
    <mergeCell ref="AL40:AO40"/>
    <mergeCell ref="AP40:AS40"/>
    <mergeCell ref="AL50:AO50"/>
    <mergeCell ref="AP50:AS50"/>
    <mergeCell ref="AP111:AS111"/>
    <mergeCell ref="V104:Y104"/>
    <mergeCell ref="N119:Q119"/>
    <mergeCell ref="R119:U119"/>
    <mergeCell ref="V119:Y119"/>
    <mergeCell ref="Z119:AC119"/>
    <mergeCell ref="AD119:AG119"/>
    <mergeCell ref="V116:Y116"/>
    <mergeCell ref="R116:U116"/>
    <mergeCell ref="N107:Q107"/>
    <mergeCell ref="R107:U107"/>
    <mergeCell ref="R113:U113"/>
    <mergeCell ref="V113:Y113"/>
    <mergeCell ref="Z113:AC113"/>
    <mergeCell ref="AD113:AG113"/>
    <mergeCell ref="AH113:AK113"/>
    <mergeCell ref="AL113:AO113"/>
    <mergeCell ref="Z106:AC106"/>
    <mergeCell ref="AH106:AK106"/>
    <mergeCell ref="AL106:AO106"/>
    <mergeCell ref="AP106:AS106"/>
    <mergeCell ref="N104:Q104"/>
    <mergeCell ref="R104:U104"/>
    <mergeCell ref="AP116:AS116"/>
    <mergeCell ref="N111:Q111"/>
    <mergeCell ref="R111:U111"/>
    <mergeCell ref="V111:Y111"/>
    <mergeCell ref="AT58:AW58"/>
    <mergeCell ref="N83:Q83"/>
    <mergeCell ref="AL66:AO66"/>
    <mergeCell ref="AP66:AS66"/>
    <mergeCell ref="AT40:AW40"/>
    <mergeCell ref="AX40:BD40"/>
    <mergeCell ref="N108:Q108"/>
    <mergeCell ref="V44:Y44"/>
    <mergeCell ref="Z44:AC44"/>
    <mergeCell ref="AD44:AG44"/>
    <mergeCell ref="AH44:AK44"/>
    <mergeCell ref="AL44:AO44"/>
    <mergeCell ref="AP44:AS44"/>
    <mergeCell ref="AT44:AW44"/>
    <mergeCell ref="AT106:AW106"/>
    <mergeCell ref="AX106:BD106"/>
    <mergeCell ref="R97:U97"/>
    <mergeCell ref="V97:Y97"/>
    <mergeCell ref="Z97:AC97"/>
    <mergeCell ref="AD97:AG97"/>
    <mergeCell ref="AH97:AK97"/>
    <mergeCell ref="AL97:AO97"/>
    <mergeCell ref="AD84:AG84"/>
    <mergeCell ref="AH84:AK84"/>
    <mergeCell ref="AL84:AO84"/>
    <mergeCell ref="AP84:AS84"/>
    <mergeCell ref="AT84:AW84"/>
    <mergeCell ref="N80:Q80"/>
    <mergeCell ref="N44:Q44"/>
    <mergeCell ref="R44:U44"/>
    <mergeCell ref="V45:Y45"/>
    <mergeCell ref="Z45:AC45"/>
    <mergeCell ref="R48:U48"/>
    <mergeCell ref="B66:C66"/>
    <mergeCell ref="D66:E66"/>
    <mergeCell ref="F66:I66"/>
    <mergeCell ref="AX80:BD80"/>
    <mergeCell ref="R52:U52"/>
    <mergeCell ref="B82:C82"/>
    <mergeCell ref="D82:E82"/>
    <mergeCell ref="B77:C77"/>
    <mergeCell ref="J81:M81"/>
    <mergeCell ref="J77:M77"/>
    <mergeCell ref="AX82:BD82"/>
    <mergeCell ref="B69:C69"/>
    <mergeCell ref="D69:E69"/>
    <mergeCell ref="F69:I69"/>
    <mergeCell ref="AT69:AW69"/>
    <mergeCell ref="AX69:BD69"/>
    <mergeCell ref="J71:M71"/>
    <mergeCell ref="AD82:AG82"/>
    <mergeCell ref="AH82:AK82"/>
    <mergeCell ref="B81:C81"/>
    <mergeCell ref="AX44:BD44"/>
    <mergeCell ref="J69:M69"/>
    <mergeCell ref="F80:I80"/>
    <mergeCell ref="J80:M80"/>
    <mergeCell ref="R80:U80"/>
    <mergeCell ref="AT81:AW81"/>
    <mergeCell ref="N81:Q81"/>
    <mergeCell ref="N11:Q11"/>
    <mergeCell ref="R11:U11"/>
    <mergeCell ref="V11:Y11"/>
    <mergeCell ref="Z11:AC11"/>
    <mergeCell ref="AD11:AG11"/>
    <mergeCell ref="B11:C11"/>
    <mergeCell ref="D11:E11"/>
    <mergeCell ref="F11:I11"/>
    <mergeCell ref="B68:C68"/>
    <mergeCell ref="D68:E68"/>
    <mergeCell ref="F68:I68"/>
    <mergeCell ref="F53:I53"/>
    <mergeCell ref="B45:C45"/>
    <mergeCell ref="D45:E45"/>
    <mergeCell ref="F45:I45"/>
    <mergeCell ref="BE10:BG10"/>
    <mergeCell ref="BH10:BN10"/>
    <mergeCell ref="AT66:AW66"/>
    <mergeCell ref="AX66:BD66"/>
    <mergeCell ref="AL10:AO10"/>
    <mergeCell ref="AP10:AS10"/>
    <mergeCell ref="AT10:AW10"/>
    <mergeCell ref="AX10:BD10"/>
    <mergeCell ref="AX52:BD52"/>
    <mergeCell ref="AT51:AW51"/>
    <mergeCell ref="AX51:BD51"/>
    <mergeCell ref="AT46:AW46"/>
    <mergeCell ref="AT50:AW50"/>
    <mergeCell ref="B44:C44"/>
    <mergeCell ref="D44:E44"/>
    <mergeCell ref="F44:I44"/>
    <mergeCell ref="J44:M44"/>
    <mergeCell ref="F113:I113"/>
    <mergeCell ref="J113:M113"/>
    <mergeCell ref="N113:Q113"/>
    <mergeCell ref="AX113:BD113"/>
    <mergeCell ref="BE113:BG113"/>
    <mergeCell ref="BH113:BN113"/>
    <mergeCell ref="BO113:BQ113"/>
    <mergeCell ref="B9:C9"/>
    <mergeCell ref="D9:E9"/>
    <mergeCell ref="F9:I9"/>
    <mergeCell ref="J9:M9"/>
    <mergeCell ref="N9:Q9"/>
    <mergeCell ref="R9:U9"/>
    <mergeCell ref="BO51:BQ51"/>
    <mergeCell ref="B40:C40"/>
    <mergeCell ref="BE66:BG66"/>
    <mergeCell ref="CD10:CG10"/>
    <mergeCell ref="BZ11:CC11"/>
    <mergeCell ref="V50:Y50"/>
    <mergeCell ref="Z50:AC50"/>
    <mergeCell ref="V52:Y52"/>
    <mergeCell ref="AH11:AK11"/>
    <mergeCell ref="AL11:AO11"/>
    <mergeCell ref="AP11:AS11"/>
    <mergeCell ref="AT11:AW11"/>
    <mergeCell ref="AX11:BD11"/>
    <mergeCell ref="D46:E46"/>
    <mergeCell ref="F46:I46"/>
    <mergeCell ref="J45:M45"/>
    <mergeCell ref="N45:Q45"/>
    <mergeCell ref="R45:U45"/>
    <mergeCell ref="J11:M11"/>
    <mergeCell ref="AX9:BD9"/>
    <mergeCell ref="BE9:BG9"/>
    <mergeCell ref="BH9:BN9"/>
    <mergeCell ref="BO9:BQ9"/>
    <mergeCell ref="BR11:BU11"/>
    <mergeCell ref="BV11:BY11"/>
    <mergeCell ref="BR9:BU9"/>
    <mergeCell ref="BV9:BY9"/>
    <mergeCell ref="BZ9:CC9"/>
    <mergeCell ref="V9:Y9"/>
    <mergeCell ref="Z9:AC9"/>
    <mergeCell ref="AD9:AG9"/>
    <mergeCell ref="AH9:AK9"/>
    <mergeCell ref="AL9:AO9"/>
    <mergeCell ref="AP9:AS9"/>
    <mergeCell ref="AT9:AW9"/>
    <mergeCell ref="CL113:CO113"/>
    <mergeCell ref="CH10:CK10"/>
    <mergeCell ref="CL10:CO10"/>
    <mergeCell ref="BO10:BQ10"/>
    <mergeCell ref="BR10:BU10"/>
    <mergeCell ref="BV10:BY10"/>
    <mergeCell ref="BZ10:CC10"/>
    <mergeCell ref="BE106:BG106"/>
    <mergeCell ref="BH106:BN106"/>
    <mergeCell ref="BO106:BQ106"/>
    <mergeCell ref="BR104:BU104"/>
    <mergeCell ref="BE11:BG11"/>
    <mergeCell ref="BH11:BN11"/>
    <mergeCell ref="BO11:BQ11"/>
    <mergeCell ref="BR68:BU68"/>
    <mergeCell ref="BV68:BY68"/>
    <mergeCell ref="B53:C53"/>
    <mergeCell ref="D53:E53"/>
    <mergeCell ref="AT111:AW111"/>
    <mergeCell ref="AX111:BD111"/>
    <mergeCell ref="Z112:AC112"/>
    <mergeCell ref="Z111:AC111"/>
    <mergeCell ref="CL112:CO112"/>
    <mergeCell ref="CL108:CO108"/>
    <mergeCell ref="BH108:BN108"/>
    <mergeCell ref="BO108:BQ108"/>
    <mergeCell ref="AT112:AW112"/>
    <mergeCell ref="BV108:BY108"/>
    <mergeCell ref="BE109:BG109"/>
    <mergeCell ref="BH109:BN109"/>
    <mergeCell ref="BO109:BQ109"/>
    <mergeCell ref="AT110:AW110"/>
    <mergeCell ref="AX110:BD110"/>
    <mergeCell ref="BE110:BG110"/>
    <mergeCell ref="BH110:BN110"/>
    <mergeCell ref="BO110:BQ110"/>
    <mergeCell ref="AX112:BD112"/>
    <mergeCell ref="BE112:BG112"/>
    <mergeCell ref="BH112:BN112"/>
    <mergeCell ref="BO112:BQ112"/>
    <mergeCell ref="Z109:AC109"/>
    <mergeCell ref="AH109:AK109"/>
    <mergeCell ref="AL109:AO109"/>
    <mergeCell ref="AP109:AS109"/>
    <mergeCell ref="AT109:AW109"/>
    <mergeCell ref="AX109:BD109"/>
    <mergeCell ref="R83:U83"/>
    <mergeCell ref="J104:M104"/>
    <mergeCell ref="N51:Q51"/>
    <mergeCell ref="BE52:BG52"/>
    <mergeCell ref="CD51:CG51"/>
    <mergeCell ref="B50:C50"/>
    <mergeCell ref="CL50:CO50"/>
    <mergeCell ref="B52:C52"/>
    <mergeCell ref="D52:E52"/>
    <mergeCell ref="F52:I52"/>
    <mergeCell ref="J52:M52"/>
    <mergeCell ref="N52:Q52"/>
    <mergeCell ref="AD50:AG50"/>
    <mergeCell ref="Z52:AC52"/>
    <mergeCell ref="AD52:AG52"/>
    <mergeCell ref="AH52:AK52"/>
    <mergeCell ref="AL52:AO52"/>
    <mergeCell ref="AP52:AS52"/>
    <mergeCell ref="AT52:AW52"/>
    <mergeCell ref="D50:E50"/>
    <mergeCell ref="F50:I50"/>
    <mergeCell ref="J50:M50"/>
    <mergeCell ref="N50:Q50"/>
    <mergeCell ref="R50:U50"/>
    <mergeCell ref="R51:U51"/>
    <mergeCell ref="CH53:CK53"/>
    <mergeCell ref="BV51:BY51"/>
    <mergeCell ref="BZ51:CC51"/>
    <mergeCell ref="BE50:BG50"/>
    <mergeCell ref="CL49:CO49"/>
    <mergeCell ref="CL51:CO51"/>
    <mergeCell ref="BH53:BN53"/>
    <mergeCell ref="BH52:BN52"/>
    <mergeCell ref="BO53:BQ53"/>
    <mergeCell ref="BE51:BG51"/>
    <mergeCell ref="BH51:BN51"/>
    <mergeCell ref="BR51:BU51"/>
    <mergeCell ref="BR53:BU53"/>
    <mergeCell ref="BV53:BY53"/>
    <mergeCell ref="BZ53:CC53"/>
    <mergeCell ref="BO52:BQ52"/>
    <mergeCell ref="BR52:BU52"/>
    <mergeCell ref="BV52:BY52"/>
    <mergeCell ref="BZ52:CC52"/>
    <mergeCell ref="CH52:CK52"/>
    <mergeCell ref="CL52:CO52"/>
    <mergeCell ref="BH50:BN50"/>
    <mergeCell ref="BO50:BQ50"/>
    <mergeCell ref="CL53:CO53"/>
    <mergeCell ref="CD52:CG52"/>
    <mergeCell ref="CL46:CO46"/>
    <mergeCell ref="BR48:BU48"/>
    <mergeCell ref="BV48:BY48"/>
    <mergeCell ref="BZ48:CC48"/>
    <mergeCell ref="CD47:CG47"/>
    <mergeCell ref="CH47:CK47"/>
    <mergeCell ref="CL47:CO47"/>
    <mergeCell ref="BZ49:CC49"/>
    <mergeCell ref="AH53:AK53"/>
    <mergeCell ref="AL53:AO53"/>
    <mergeCell ref="AP53:AS53"/>
    <mergeCell ref="AT53:AW53"/>
    <mergeCell ref="AX53:BD53"/>
    <mergeCell ref="BE53:BG53"/>
    <mergeCell ref="J53:M53"/>
    <mergeCell ref="N53:Q53"/>
    <mergeCell ref="R53:U53"/>
    <mergeCell ref="V53:Y53"/>
    <mergeCell ref="Z53:AC53"/>
    <mergeCell ref="AD53:AG53"/>
    <mergeCell ref="CL48:CO48"/>
    <mergeCell ref="J46:M46"/>
    <mergeCell ref="N46:Q46"/>
    <mergeCell ref="R46:U46"/>
    <mergeCell ref="V46:Y46"/>
    <mergeCell ref="Z46:AC46"/>
    <mergeCell ref="AD46:AG46"/>
    <mergeCell ref="AH46:AK46"/>
    <mergeCell ref="AL46:AO46"/>
    <mergeCell ref="AP46:AS46"/>
    <mergeCell ref="CD53:CG53"/>
    <mergeCell ref="BR45:BU45"/>
    <mergeCell ref="BV45:BY45"/>
    <mergeCell ref="CD49:CG49"/>
    <mergeCell ref="CH49:CK49"/>
    <mergeCell ref="AX50:BD50"/>
    <mergeCell ref="B48:C48"/>
    <mergeCell ref="D48:E48"/>
    <mergeCell ref="F48:I48"/>
    <mergeCell ref="J48:M48"/>
    <mergeCell ref="N48:Q48"/>
    <mergeCell ref="BZ45:CC45"/>
    <mergeCell ref="CD45:CG45"/>
    <mergeCell ref="CH45:CK45"/>
    <mergeCell ref="AX47:BD47"/>
    <mergeCell ref="BE47:BG47"/>
    <mergeCell ref="BH47:BN47"/>
    <mergeCell ref="BO47:BQ47"/>
    <mergeCell ref="BR46:BU46"/>
    <mergeCell ref="BV46:BY46"/>
    <mergeCell ref="BZ46:CC46"/>
    <mergeCell ref="BH46:BN46"/>
    <mergeCell ref="BO46:BQ46"/>
    <mergeCell ref="R47:U47"/>
    <mergeCell ref="V47:Y47"/>
    <mergeCell ref="Z47:AC47"/>
    <mergeCell ref="AD47:AG47"/>
    <mergeCell ref="AH47:AK47"/>
    <mergeCell ref="AL47:AO47"/>
    <mergeCell ref="B47:C47"/>
    <mergeCell ref="D47:E47"/>
    <mergeCell ref="F47:I47"/>
    <mergeCell ref="B46:C46"/>
    <mergeCell ref="J47:M47"/>
    <mergeCell ref="N47:Q47"/>
    <mergeCell ref="V48:Y48"/>
    <mergeCell ref="Z48:AC48"/>
    <mergeCell ref="AD48:AG48"/>
    <mergeCell ref="AH48:AK48"/>
    <mergeCell ref="AL48:AO48"/>
    <mergeCell ref="AP48:AS48"/>
    <mergeCell ref="CL45:CO45"/>
    <mergeCell ref="CD46:CG46"/>
    <mergeCell ref="CH46:CK46"/>
    <mergeCell ref="BE44:BG44"/>
    <mergeCell ref="BH44:BN44"/>
    <mergeCell ref="BO44:BQ44"/>
    <mergeCell ref="BE45:BG45"/>
    <mergeCell ref="BH45:BN45"/>
    <mergeCell ref="V43:Y43"/>
    <mergeCell ref="Z43:AC43"/>
    <mergeCell ref="BZ42:CC42"/>
    <mergeCell ref="BR43:BU43"/>
    <mergeCell ref="BV43:BY43"/>
    <mergeCell ref="BZ43:CC43"/>
    <mergeCell ref="AD42:AG42"/>
    <mergeCell ref="B43:C43"/>
    <mergeCell ref="D43:E43"/>
    <mergeCell ref="F43:I43"/>
    <mergeCell ref="J43:M43"/>
    <mergeCell ref="N43:Q43"/>
    <mergeCell ref="R43:U43"/>
    <mergeCell ref="BO42:BQ42"/>
    <mergeCell ref="BR42:BU42"/>
    <mergeCell ref="BV42:BY42"/>
    <mergeCell ref="CD42:CG42"/>
    <mergeCell ref="CH42:CK42"/>
    <mergeCell ref="CL42:CO42"/>
    <mergeCell ref="AL42:AO42"/>
    <mergeCell ref="AP42:AS42"/>
    <mergeCell ref="AT42:AW42"/>
    <mergeCell ref="AX42:BD42"/>
    <mergeCell ref="BE42:BG42"/>
    <mergeCell ref="CL44:CO44"/>
    <mergeCell ref="V41:Y41"/>
    <mergeCell ref="BH41:BN41"/>
    <mergeCell ref="AH42:AK42"/>
    <mergeCell ref="CL41:CO41"/>
    <mergeCell ref="CL43:CO43"/>
    <mergeCell ref="AD43:AG43"/>
    <mergeCell ref="AH43:AK43"/>
    <mergeCell ref="AL43:AO43"/>
    <mergeCell ref="BE41:BG41"/>
    <mergeCell ref="CH43:CK43"/>
    <mergeCell ref="BH43:BN43"/>
    <mergeCell ref="BR40:BU40"/>
    <mergeCell ref="BV40:BY40"/>
    <mergeCell ref="BZ40:CC40"/>
    <mergeCell ref="CD40:CG40"/>
    <mergeCell ref="CH40:CK40"/>
    <mergeCell ref="CL40:CO40"/>
    <mergeCell ref="V42:Y42"/>
    <mergeCell ref="Z42:AC42"/>
    <mergeCell ref="CD43:CG43"/>
    <mergeCell ref="BH42:BN42"/>
    <mergeCell ref="CL39:CO39"/>
    <mergeCell ref="CH39:CK39"/>
    <mergeCell ref="BZ39:CC39"/>
    <mergeCell ref="CD39:CG39"/>
    <mergeCell ref="AL41:AO41"/>
    <mergeCell ref="Z39:AC39"/>
    <mergeCell ref="AD39:AG39"/>
    <mergeCell ref="AH39:AK39"/>
    <mergeCell ref="AL39:AO39"/>
    <mergeCell ref="AP39:AS39"/>
    <mergeCell ref="AT39:AW39"/>
    <mergeCell ref="R39:U39"/>
    <mergeCell ref="AP41:AS41"/>
    <mergeCell ref="AT41:AW41"/>
    <mergeCell ref="AX41:BD41"/>
    <mergeCell ref="B39:C39"/>
    <mergeCell ref="D39:E39"/>
    <mergeCell ref="F39:I39"/>
    <mergeCell ref="J39:M39"/>
    <mergeCell ref="N39:Q39"/>
    <mergeCell ref="V39:Y39"/>
    <mergeCell ref="B41:C41"/>
    <mergeCell ref="D41:E41"/>
    <mergeCell ref="F41:I41"/>
    <mergeCell ref="J41:M41"/>
    <mergeCell ref="N41:Q41"/>
    <mergeCell ref="R41:U41"/>
    <mergeCell ref="N40:Q40"/>
    <mergeCell ref="R40:U40"/>
    <mergeCell ref="V40:Y40"/>
    <mergeCell ref="Z40:AC40"/>
    <mergeCell ref="CD41:CG41"/>
    <mergeCell ref="CD113:CG113"/>
    <mergeCell ref="BZ163:CC163"/>
    <mergeCell ref="CH161:CK161"/>
    <mergeCell ref="CH147:CK147"/>
    <mergeCell ref="CD148:CG148"/>
    <mergeCell ref="CH148:CK148"/>
    <mergeCell ref="BR162:BU162"/>
    <mergeCell ref="BV162:BY162"/>
    <mergeCell ref="BZ162:CC162"/>
    <mergeCell ref="CD162:CG162"/>
    <mergeCell ref="CH162:CK162"/>
    <mergeCell ref="B1:BT1"/>
    <mergeCell ref="CD163:CG163"/>
    <mergeCell ref="CH163:CK163"/>
    <mergeCell ref="BC3:BG3"/>
    <mergeCell ref="BC4:BG4"/>
    <mergeCell ref="A3:L3"/>
    <mergeCell ref="A4:L4"/>
    <mergeCell ref="CH151:CK151"/>
    <mergeCell ref="BR163:BU163"/>
    <mergeCell ref="BV163:BY163"/>
    <mergeCell ref="AX39:BD39"/>
    <mergeCell ref="BE39:BG39"/>
    <mergeCell ref="BH39:BN39"/>
    <mergeCell ref="B42:C42"/>
    <mergeCell ref="D42:E42"/>
    <mergeCell ref="F42:I42"/>
    <mergeCell ref="J42:M42"/>
    <mergeCell ref="N42:Q42"/>
    <mergeCell ref="R42:U42"/>
    <mergeCell ref="AP47:AS47"/>
    <mergeCell ref="AT47:AW47"/>
    <mergeCell ref="CD85:CG85"/>
    <mergeCell ref="BR89:BU89"/>
    <mergeCell ref="BV89:BY89"/>
    <mergeCell ref="BZ85:CC85"/>
    <mergeCell ref="CH88:CK88"/>
    <mergeCell ref="BR109:BU109"/>
    <mergeCell ref="BV109:BY109"/>
    <mergeCell ref="BV111:BY111"/>
    <mergeCell ref="BZ111:CC111"/>
    <mergeCell ref="CD111:CG111"/>
    <mergeCell ref="CH111:CK111"/>
    <mergeCell ref="BV145:BY145"/>
    <mergeCell ref="BZ145:CC145"/>
    <mergeCell ref="CD145:CG145"/>
    <mergeCell ref="BR143:BU143"/>
    <mergeCell ref="BV143:BY143"/>
    <mergeCell ref="BZ143:CC143"/>
    <mergeCell ref="CD143:CG143"/>
    <mergeCell ref="BR144:BU144"/>
    <mergeCell ref="BZ108:CC108"/>
    <mergeCell ref="BR113:BU113"/>
    <mergeCell ref="BV113:BY113"/>
    <mergeCell ref="BZ113:CC113"/>
    <mergeCell ref="BV142:BY142"/>
    <mergeCell ref="BZ142:CC142"/>
    <mergeCell ref="CD142:CG142"/>
    <mergeCell ref="CH142:CK142"/>
    <mergeCell ref="BR145:BU145"/>
    <mergeCell ref="CD115:CG115"/>
    <mergeCell ref="CH115:CK115"/>
    <mergeCell ref="CH113:CK113"/>
    <mergeCell ref="BZ109:CC109"/>
    <mergeCell ref="BV79:BY79"/>
    <mergeCell ref="BZ79:CC79"/>
    <mergeCell ref="CD79:CG79"/>
    <mergeCell ref="BZ84:CC84"/>
    <mergeCell ref="CD84:CG84"/>
    <mergeCell ref="CD81:CG81"/>
    <mergeCell ref="BZ80:CC80"/>
    <mergeCell ref="BR115:BU115"/>
    <mergeCell ref="BV115:BY115"/>
    <mergeCell ref="BZ115:CC115"/>
    <mergeCell ref="BR129:BU129"/>
    <mergeCell ref="BV129:BY129"/>
    <mergeCell ref="BZ129:CC129"/>
    <mergeCell ref="BR116:BU116"/>
    <mergeCell ref="BV116:BY116"/>
    <mergeCell ref="CH107:CK107"/>
    <mergeCell ref="BR110:BU110"/>
    <mergeCell ref="BV110:BY110"/>
    <mergeCell ref="BZ110:CC110"/>
    <mergeCell ref="CD110:CG110"/>
    <mergeCell ref="CH110:CK110"/>
    <mergeCell ref="CD108:CG108"/>
    <mergeCell ref="CH108:CK108"/>
    <mergeCell ref="BR127:BU127"/>
    <mergeCell ref="BR128:BU128"/>
    <mergeCell ref="BV128:BY128"/>
    <mergeCell ref="BZ128:CC128"/>
    <mergeCell ref="CD128:CG128"/>
    <mergeCell ref="CH128:CK128"/>
    <mergeCell ref="CH127:CK127"/>
    <mergeCell ref="BR90:BU90"/>
    <mergeCell ref="BV90:BY90"/>
    <mergeCell ref="A5:AW5"/>
    <mergeCell ref="AX5:CO5"/>
    <mergeCell ref="BR6:BU6"/>
    <mergeCell ref="BV6:BY6"/>
    <mergeCell ref="BZ6:CC6"/>
    <mergeCell ref="CD6:CG6"/>
    <mergeCell ref="CH6:CK7"/>
    <mergeCell ref="BR7:BU7"/>
    <mergeCell ref="BV7:BY7"/>
    <mergeCell ref="CD80:CG80"/>
    <mergeCell ref="CH80:CK80"/>
    <mergeCell ref="CH61:CK61"/>
    <mergeCell ref="BR71:BU71"/>
    <mergeCell ref="BV71:BY71"/>
    <mergeCell ref="CH71:CK71"/>
    <mergeCell ref="BV65:BY65"/>
    <mergeCell ref="BV62:BY62"/>
    <mergeCell ref="BZ62:CC62"/>
    <mergeCell ref="CD62:CG62"/>
    <mergeCell ref="BR63:BU63"/>
    <mergeCell ref="BV63:BY63"/>
    <mergeCell ref="BZ63:CC63"/>
    <mergeCell ref="CD63:CG63"/>
    <mergeCell ref="CH63:CK63"/>
    <mergeCell ref="BZ61:CC61"/>
    <mergeCell ref="CD61:CG61"/>
    <mergeCell ref="BV57:BY57"/>
    <mergeCell ref="BZ57:CC57"/>
    <mergeCell ref="CD57:CG57"/>
    <mergeCell ref="CH57:CK57"/>
    <mergeCell ref="BV64:BY64"/>
    <mergeCell ref="BZ64:CC64"/>
    <mergeCell ref="CH8:CK8"/>
    <mergeCell ref="BR18:BU18"/>
    <mergeCell ref="BV18:BY18"/>
    <mergeCell ref="BZ18:CC18"/>
    <mergeCell ref="CH18:CK18"/>
    <mergeCell ref="BR50:BU50"/>
    <mergeCell ref="BV50:BY50"/>
    <mergeCell ref="BZ50:CC50"/>
    <mergeCell ref="CD50:CG50"/>
    <mergeCell ref="CH50:CK50"/>
    <mergeCell ref="BZ7:CC7"/>
    <mergeCell ref="CD7:CG7"/>
    <mergeCell ref="BR8:BU8"/>
    <mergeCell ref="BV8:BY8"/>
    <mergeCell ref="BZ8:CC8"/>
    <mergeCell ref="CD8:CG8"/>
    <mergeCell ref="V166:Y166"/>
    <mergeCell ref="CH84:CK84"/>
    <mergeCell ref="CD64:CG64"/>
    <mergeCell ref="CH64:CK64"/>
    <mergeCell ref="BZ81:CC81"/>
    <mergeCell ref="BR76:BU76"/>
    <mergeCell ref="BV76:BY76"/>
    <mergeCell ref="BR64:BU64"/>
    <mergeCell ref="BV75:BY75"/>
    <mergeCell ref="BR84:BU84"/>
    <mergeCell ref="BV84:BY84"/>
    <mergeCell ref="BR69:BU69"/>
    <mergeCell ref="BV69:BY69"/>
    <mergeCell ref="BR80:BU80"/>
    <mergeCell ref="BV80:BY80"/>
    <mergeCell ref="BR75:BU75"/>
    <mergeCell ref="AH112:AK112"/>
    <mergeCell ref="AD123:AG123"/>
    <mergeCell ref="AL116:AO116"/>
    <mergeCell ref="BZ38:CC38"/>
    <mergeCell ref="CD38:CG38"/>
    <mergeCell ref="BV56:BY56"/>
    <mergeCell ref="BR61:BU61"/>
    <mergeCell ref="BV61:BY61"/>
    <mergeCell ref="CH41:CK41"/>
    <mergeCell ref="BR44:BU44"/>
    <mergeCell ref="BV44:BY44"/>
    <mergeCell ref="BZ44:CC44"/>
    <mergeCell ref="CD44:CG44"/>
    <mergeCell ref="BR58:BU58"/>
    <mergeCell ref="BV58:BY58"/>
    <mergeCell ref="BZ58:CC58"/>
    <mergeCell ref="CD58:CG58"/>
    <mergeCell ref="CH58:CK58"/>
    <mergeCell ref="BV41:BY41"/>
    <mergeCell ref="BZ41:CC41"/>
    <mergeCell ref="CH44:CK44"/>
    <mergeCell ref="CB54:CO55"/>
    <mergeCell ref="BZ65:CC65"/>
    <mergeCell ref="CD65:CG65"/>
    <mergeCell ref="CH65:CK65"/>
    <mergeCell ref="BZ71:CC71"/>
    <mergeCell ref="CD71:CG71"/>
    <mergeCell ref="CD75:CG75"/>
    <mergeCell ref="BZ69:CC69"/>
    <mergeCell ref="CD69:CG69"/>
    <mergeCell ref="CH69:CK69"/>
    <mergeCell ref="BR112:BU112"/>
    <mergeCell ref="V112:Y112"/>
    <mergeCell ref="AD120:AG120"/>
    <mergeCell ref="AH120:AK120"/>
    <mergeCell ref="AD116:AG116"/>
    <mergeCell ref="Z83:AC83"/>
    <mergeCell ref="Z90:AC90"/>
    <mergeCell ref="V109:Y109"/>
    <mergeCell ref="Z108:AC108"/>
    <mergeCell ref="AD108:AG108"/>
    <mergeCell ref="AD7:AG7"/>
    <mergeCell ref="AH7:AK7"/>
    <mergeCell ref="AH6:AK6"/>
    <mergeCell ref="AL6:AO6"/>
    <mergeCell ref="V6:Y7"/>
    <mergeCell ref="V8:Y8"/>
    <mergeCell ref="AL8:AO8"/>
    <mergeCell ref="BO148:BQ148"/>
    <mergeCell ref="AL7:AO7"/>
    <mergeCell ref="AH18:AK18"/>
    <mergeCell ref="AP28:AS28"/>
    <mergeCell ref="AP31:AS31"/>
    <mergeCell ref="AP32:AS32"/>
    <mergeCell ref="AP38:AS38"/>
    <mergeCell ref="AP37:AS37"/>
    <mergeCell ref="AP6:AS7"/>
    <mergeCell ref="AT116:AW116"/>
    <mergeCell ref="AX116:BD116"/>
    <mergeCell ref="BE116:BG116"/>
    <mergeCell ref="BH77:BN77"/>
    <mergeCell ref="BO77:BQ77"/>
    <mergeCell ref="AD144:AG144"/>
    <mergeCell ref="AD112:AG112"/>
    <mergeCell ref="V156:Y156"/>
    <mergeCell ref="V142:Y142"/>
    <mergeCell ref="Z142:AC142"/>
    <mergeCell ref="AD142:AG142"/>
    <mergeCell ref="AH142:AK142"/>
    <mergeCell ref="AH145:AK145"/>
    <mergeCell ref="Z156:AC156"/>
    <mergeCell ref="AD156:AG156"/>
    <mergeCell ref="V158:Y158"/>
    <mergeCell ref="V161:Y161"/>
    <mergeCell ref="AD148:AG148"/>
    <mergeCell ref="V134:Y134"/>
    <mergeCell ref="V152:Y152"/>
    <mergeCell ref="AH161:AK161"/>
    <mergeCell ref="V148:Y148"/>
    <mergeCell ref="AH158:AK158"/>
    <mergeCell ref="AD152:AG152"/>
    <mergeCell ref="V144:Y144"/>
    <mergeCell ref="AH150:AK150"/>
    <mergeCell ref="Z7:AC7"/>
    <mergeCell ref="Z8:AC8"/>
    <mergeCell ref="Z10:AC10"/>
    <mergeCell ref="Z163:AC163"/>
    <mergeCell ref="AH77:AK77"/>
    <mergeCell ref="AH81:AK81"/>
    <mergeCell ref="AD161:AG161"/>
    <mergeCell ref="AH129:AK129"/>
    <mergeCell ref="Z158:AC158"/>
    <mergeCell ref="Z128:AC128"/>
    <mergeCell ref="AD128:AG128"/>
    <mergeCell ref="AH128:AK128"/>
    <mergeCell ref="AH141:AK141"/>
    <mergeCell ref="Z66:AC66"/>
    <mergeCell ref="AD66:AG66"/>
    <mergeCell ref="AH66:AK66"/>
    <mergeCell ref="Z162:AC162"/>
    <mergeCell ref="AD162:AG162"/>
    <mergeCell ref="AH162:AK162"/>
    <mergeCell ref="Z135:AC135"/>
    <mergeCell ref="AD135:AG135"/>
    <mergeCell ref="AH116:AK116"/>
    <mergeCell ref="Z82:AC82"/>
    <mergeCell ref="AD140:AG140"/>
    <mergeCell ref="AD158:AG158"/>
    <mergeCell ref="AD134:AG134"/>
    <mergeCell ref="Z147:AC147"/>
    <mergeCell ref="Z145:AC145"/>
    <mergeCell ref="AD145:AG145"/>
    <mergeCell ref="Z141:AC141"/>
    <mergeCell ref="AD141:AG141"/>
    <mergeCell ref="AD147:AG147"/>
    <mergeCell ref="AD8:AG8"/>
    <mergeCell ref="AH8:AK8"/>
    <mergeCell ref="AD61:AG61"/>
    <mergeCell ref="AD30:AG30"/>
    <mergeCell ref="AH30:AK30"/>
    <mergeCell ref="AH33:AK33"/>
    <mergeCell ref="AH41:AK41"/>
    <mergeCell ref="AH60:AK60"/>
    <mergeCell ref="Z18:AC18"/>
    <mergeCell ref="Z77:AC77"/>
    <mergeCell ref="Z81:AC81"/>
    <mergeCell ref="Z56:AC56"/>
    <mergeCell ref="Z34:AC34"/>
    <mergeCell ref="AD81:AG81"/>
    <mergeCell ref="AD77:AG77"/>
    <mergeCell ref="Z27:AC27"/>
    <mergeCell ref="AD27:AG27"/>
    <mergeCell ref="AD56:AG56"/>
    <mergeCell ref="AD10:AG10"/>
    <mergeCell ref="AH10:AK10"/>
    <mergeCell ref="Z51:AC51"/>
    <mergeCell ref="AD51:AG51"/>
    <mergeCell ref="AH51:AK51"/>
    <mergeCell ref="Z116:AC116"/>
    <mergeCell ref="Z130:AC130"/>
    <mergeCell ref="CL148:CO148"/>
    <mergeCell ref="BH148:BN148"/>
    <mergeCell ref="BZ151:CC151"/>
    <mergeCell ref="CD9:CG9"/>
    <mergeCell ref="CH9:CK9"/>
    <mergeCell ref="CL9:CO9"/>
    <mergeCell ref="B10:C10"/>
    <mergeCell ref="D10:E10"/>
    <mergeCell ref="F10:I10"/>
    <mergeCell ref="J10:M10"/>
    <mergeCell ref="N10:Q10"/>
    <mergeCell ref="AH63:AK63"/>
    <mergeCell ref="AH75:AK75"/>
    <mergeCell ref="AH50:AK50"/>
    <mergeCell ref="AH21:AK21"/>
    <mergeCell ref="Z41:AC41"/>
    <mergeCell ref="AD41:AG41"/>
    <mergeCell ref="AH61:AK61"/>
    <mergeCell ref="AD75:AG75"/>
    <mergeCell ref="AD57:AG57"/>
    <mergeCell ref="AH57:AK57"/>
    <mergeCell ref="AH56:AK56"/>
    <mergeCell ref="AH59:AK59"/>
    <mergeCell ref="R10:U10"/>
    <mergeCell ref="V10:Y10"/>
    <mergeCell ref="V147:Y147"/>
    <mergeCell ref="V145:Y145"/>
    <mergeCell ref="AH147:AK147"/>
    <mergeCell ref="AL58:AO58"/>
    <mergeCell ref="AP58:AS58"/>
    <mergeCell ref="B21:C21"/>
    <mergeCell ref="D21:E21"/>
    <mergeCell ref="F21:I21"/>
    <mergeCell ref="J21:M21"/>
    <mergeCell ref="AH45:AK45"/>
    <mergeCell ref="AL45:AO45"/>
    <mergeCell ref="AD23:AG23"/>
    <mergeCell ref="AH23:AK23"/>
    <mergeCell ref="AL23:AO23"/>
    <mergeCell ref="B22:C22"/>
    <mergeCell ref="D90:E90"/>
    <mergeCell ref="V56:Y56"/>
    <mergeCell ref="V59:Y59"/>
    <mergeCell ref="AX90:BD90"/>
    <mergeCell ref="BE90:BG90"/>
    <mergeCell ref="BE107:BG107"/>
    <mergeCell ref="D81:E81"/>
    <mergeCell ref="F81:I81"/>
    <mergeCell ref="N64:Q64"/>
    <mergeCell ref="R64:U64"/>
    <mergeCell ref="AL30:AO30"/>
    <mergeCell ref="AP30:AS30"/>
    <mergeCell ref="AT45:AW45"/>
    <mergeCell ref="AX45:BD45"/>
    <mergeCell ref="AX46:BD46"/>
    <mergeCell ref="BE46:BG46"/>
    <mergeCell ref="V51:Y51"/>
    <mergeCell ref="AL51:AO51"/>
    <mergeCell ref="AP51:AS51"/>
    <mergeCell ref="B51:C51"/>
    <mergeCell ref="D51:E51"/>
    <mergeCell ref="F51:I51"/>
    <mergeCell ref="AP43:AS43"/>
    <mergeCell ref="BO39:BQ39"/>
    <mergeCell ref="AT43:AW43"/>
    <mergeCell ref="AX43:BD43"/>
    <mergeCell ref="BE43:BG43"/>
    <mergeCell ref="BO43:BQ43"/>
    <mergeCell ref="BE40:BG40"/>
    <mergeCell ref="BO25:BQ25"/>
    <mergeCell ref="BV28:BY28"/>
    <mergeCell ref="BZ28:CC28"/>
    <mergeCell ref="CD28:CG28"/>
    <mergeCell ref="CH28:CK28"/>
    <mergeCell ref="BO30:BQ30"/>
    <mergeCell ref="BR30:BU30"/>
    <mergeCell ref="BV30:BY30"/>
    <mergeCell ref="BZ30:CC30"/>
    <mergeCell ref="CH26:CK26"/>
    <mergeCell ref="CD25:CG25"/>
    <mergeCell ref="CH25:CK25"/>
    <mergeCell ref="BR27:BU27"/>
    <mergeCell ref="BV27:BY27"/>
    <mergeCell ref="BZ27:CC27"/>
    <mergeCell ref="CD27:CG27"/>
    <mergeCell ref="CH27:CK27"/>
    <mergeCell ref="BV25:BY25"/>
    <mergeCell ref="BZ25:CC25"/>
    <mergeCell ref="BH27:BN27"/>
    <mergeCell ref="BO27:BQ27"/>
    <mergeCell ref="BE25:BG25"/>
    <mergeCell ref="BH25:BN25"/>
    <mergeCell ref="BH40:BN40"/>
    <mergeCell ref="BO40:BQ40"/>
    <mergeCell ref="CL166:CO166"/>
    <mergeCell ref="BH166:BN166"/>
    <mergeCell ref="BO166:BQ166"/>
    <mergeCell ref="CL163:CO163"/>
    <mergeCell ref="BH163:BN163"/>
    <mergeCell ref="BO163:BQ163"/>
    <mergeCell ref="BZ166:CC166"/>
    <mergeCell ref="CH143:CK143"/>
    <mergeCell ref="BV147:BY147"/>
    <mergeCell ref="BV134:BY134"/>
    <mergeCell ref="BZ134:CC134"/>
    <mergeCell ref="CD134:CG134"/>
    <mergeCell ref="CH134:CK134"/>
    <mergeCell ref="BV144:BY144"/>
    <mergeCell ref="BZ144:CC144"/>
    <mergeCell ref="CD144:CG144"/>
    <mergeCell ref="CH144:CK144"/>
    <mergeCell ref="CD166:CG166"/>
    <mergeCell ref="CH166:CK166"/>
    <mergeCell ref="BR166:BU166"/>
    <mergeCell ref="BV166:BY166"/>
    <mergeCell ref="CH156:CK156"/>
    <mergeCell ref="CD152:CG152"/>
    <mergeCell ref="CH158:CK158"/>
    <mergeCell ref="BV157:BY157"/>
    <mergeCell ref="BZ157:CC157"/>
    <mergeCell ref="CD157:CG157"/>
    <mergeCell ref="CL158:CO158"/>
    <mergeCell ref="BV161:BY161"/>
    <mergeCell ref="BR148:BU148"/>
    <mergeCell ref="CH146:CK146"/>
    <mergeCell ref="BZ147:CC147"/>
    <mergeCell ref="AH144:AK144"/>
    <mergeCell ref="AH130:AK130"/>
    <mergeCell ref="AH152:AK152"/>
    <mergeCell ref="AH134:AK134"/>
    <mergeCell ref="CD153:CG153"/>
    <mergeCell ref="BO151:BQ151"/>
    <mergeCell ref="BR152:BU152"/>
    <mergeCell ref="BV152:BY152"/>
    <mergeCell ref="BO153:BQ153"/>
    <mergeCell ref="CL149:CO149"/>
    <mergeCell ref="BV149:BY149"/>
    <mergeCell ref="CD149:CG149"/>
    <mergeCell ref="CH149:CK149"/>
    <mergeCell ref="CH157:CK157"/>
    <mergeCell ref="AD163:AG163"/>
    <mergeCell ref="CH153:CK153"/>
    <mergeCell ref="CL153:CO153"/>
    <mergeCell ref="CH152:CK152"/>
    <mergeCell ref="CL152:CO152"/>
    <mergeCell ref="CL147:CO147"/>
    <mergeCell ref="BH161:BN161"/>
    <mergeCell ref="BO161:BQ161"/>
    <mergeCell ref="BR161:BU161"/>
    <mergeCell ref="BZ152:CC152"/>
    <mergeCell ref="BV131:BY131"/>
    <mergeCell ref="BZ131:CC131"/>
    <mergeCell ref="BE149:BG149"/>
    <mergeCell ref="CD147:CG147"/>
    <mergeCell ref="BV148:BY148"/>
    <mergeCell ref="BZ148:CC148"/>
    <mergeCell ref="CL156:CO156"/>
    <mergeCell ref="CL145:CO145"/>
    <mergeCell ref="CL160:CO160"/>
    <mergeCell ref="BV107:BY107"/>
    <mergeCell ref="BZ107:CC107"/>
    <mergeCell ref="CD107:CG107"/>
    <mergeCell ref="CD12:CG12"/>
    <mergeCell ref="CH12:CK12"/>
    <mergeCell ref="CL12:CO12"/>
    <mergeCell ref="CL77:CO77"/>
    <mergeCell ref="CL81:CO81"/>
    <mergeCell ref="CL37:CO37"/>
    <mergeCell ref="BR157:BU157"/>
    <mergeCell ref="CL159:CO159"/>
    <mergeCell ref="BR160:BU160"/>
    <mergeCell ref="BV160:BY160"/>
    <mergeCell ref="BZ160:CC160"/>
    <mergeCell ref="CD160:CG160"/>
    <mergeCell ref="BV158:BY158"/>
    <mergeCell ref="BZ158:CC158"/>
    <mergeCell ref="CD158:CG158"/>
    <mergeCell ref="CH160:CK160"/>
    <mergeCell ref="BR25:BU25"/>
    <mergeCell ref="CL116:CO116"/>
    <mergeCell ref="CD116:CG116"/>
    <mergeCell ref="CH116:CK116"/>
    <mergeCell ref="BR57:BU57"/>
    <mergeCell ref="BR79:BU79"/>
    <mergeCell ref="BZ47:CC47"/>
    <mergeCell ref="CH51:CK51"/>
    <mergeCell ref="BR49:BU49"/>
    <mergeCell ref="BV49:BY49"/>
    <mergeCell ref="BZ116:CC116"/>
    <mergeCell ref="BZ56:CC56"/>
    <mergeCell ref="BO13:BQ13"/>
    <mergeCell ref="BV12:BY12"/>
    <mergeCell ref="CH37:CK37"/>
    <mergeCell ref="CD23:CG23"/>
    <mergeCell ref="CH23:CK23"/>
    <mergeCell ref="BR47:BU47"/>
    <mergeCell ref="BV47:BY47"/>
    <mergeCell ref="CD14:CG14"/>
    <mergeCell ref="BR15:BU15"/>
    <mergeCell ref="BZ37:CC37"/>
    <mergeCell ref="BH81:BN81"/>
    <mergeCell ref="BO81:BQ81"/>
    <mergeCell ref="BO18:BQ18"/>
    <mergeCell ref="CL18:CO18"/>
    <mergeCell ref="CH14:CK14"/>
    <mergeCell ref="CL14:CO14"/>
    <mergeCell ref="BV37:BY37"/>
    <mergeCell ref="CH38:CK38"/>
    <mergeCell ref="BR56:BU56"/>
    <mergeCell ref="BZ31:CC31"/>
    <mergeCell ref="BO45:BQ45"/>
    <mergeCell ref="BO41:BQ41"/>
    <mergeCell ref="BD19:BH20"/>
    <mergeCell ref="AX18:BD18"/>
    <mergeCell ref="AX23:BD23"/>
    <mergeCell ref="BE23:BG23"/>
    <mergeCell ref="AX21:BD21"/>
    <mergeCell ref="BE21:BG21"/>
    <mergeCell ref="CD56:CG56"/>
    <mergeCell ref="CH56:CK56"/>
    <mergeCell ref="CD48:CG48"/>
    <mergeCell ref="CH48:CK48"/>
    <mergeCell ref="BH3:CO4"/>
    <mergeCell ref="BH6:BN7"/>
    <mergeCell ref="BH8:BN8"/>
    <mergeCell ref="BO6:BQ7"/>
    <mergeCell ref="BO8:BQ8"/>
    <mergeCell ref="CL6:CO7"/>
    <mergeCell ref="CL8:CO8"/>
    <mergeCell ref="CL107:CO107"/>
    <mergeCell ref="CL16:CO16"/>
    <mergeCell ref="CL21:CO21"/>
    <mergeCell ref="CL90:CO90"/>
    <mergeCell ref="BO90:BQ90"/>
    <mergeCell ref="BR107:BU107"/>
    <mergeCell ref="CD59:CG59"/>
    <mergeCell ref="CH59:CK59"/>
    <mergeCell ref="CL17:CO17"/>
    <mergeCell ref="CH22:CK22"/>
    <mergeCell ref="CH21:CK21"/>
    <mergeCell ref="BR16:BU16"/>
    <mergeCell ref="BV16:BY16"/>
    <mergeCell ref="BZ16:CC16"/>
    <mergeCell ref="CD16:CG16"/>
    <mergeCell ref="CH16:CK16"/>
    <mergeCell ref="BH90:BN90"/>
    <mergeCell ref="BO107:BQ107"/>
    <mergeCell ref="CD37:CG37"/>
    <mergeCell ref="CD15:CG15"/>
    <mergeCell ref="CH15:CK15"/>
    <mergeCell ref="CL15:CO15"/>
    <mergeCell ref="BH21:BN21"/>
    <mergeCell ref="BO21:BQ21"/>
    <mergeCell ref="BR21:BU21"/>
    <mergeCell ref="BV15:BY15"/>
    <mergeCell ref="BZ15:CC15"/>
    <mergeCell ref="BO15:BQ15"/>
    <mergeCell ref="D149:E149"/>
    <mergeCell ref="B149:C149"/>
    <mergeCell ref="B147:C147"/>
    <mergeCell ref="F147:I147"/>
    <mergeCell ref="J147:M147"/>
    <mergeCell ref="D142:E142"/>
    <mergeCell ref="F142:I142"/>
    <mergeCell ref="BH59:BN59"/>
    <mergeCell ref="BO59:BQ59"/>
    <mergeCell ref="CH13:CK13"/>
    <mergeCell ref="CL13:CO13"/>
    <mergeCell ref="BR12:BU12"/>
    <mergeCell ref="CD13:CG13"/>
    <mergeCell ref="CD18:CG18"/>
    <mergeCell ref="BR14:BU14"/>
    <mergeCell ref="BV14:BY14"/>
    <mergeCell ref="BZ14:CC14"/>
    <mergeCell ref="BH56:BN56"/>
    <mergeCell ref="BO56:BQ56"/>
    <mergeCell ref="CL56:CO56"/>
    <mergeCell ref="CL59:CO59"/>
    <mergeCell ref="BR13:BU13"/>
    <mergeCell ref="BV13:BY13"/>
    <mergeCell ref="BZ13:CC13"/>
    <mergeCell ref="BR59:BU59"/>
    <mergeCell ref="BV59:BY59"/>
    <mergeCell ref="BZ59:CC59"/>
    <mergeCell ref="BH116:BN116"/>
    <mergeCell ref="BO116:BQ116"/>
    <mergeCell ref="AD90:AG90"/>
    <mergeCell ref="F90:I90"/>
    <mergeCell ref="D112:E112"/>
    <mergeCell ref="R108:U108"/>
    <mergeCell ref="J108:M108"/>
    <mergeCell ref="N110:Q110"/>
    <mergeCell ref="AD109:AG109"/>
    <mergeCell ref="J149:M149"/>
    <mergeCell ref="B119:C119"/>
    <mergeCell ref="D119:E119"/>
    <mergeCell ref="F119:I119"/>
    <mergeCell ref="J119:M119"/>
    <mergeCell ref="B125:C125"/>
    <mergeCell ref="D125:E125"/>
    <mergeCell ref="F125:I125"/>
    <mergeCell ref="D147:E147"/>
    <mergeCell ref="B127:C127"/>
    <mergeCell ref="B109:C109"/>
    <mergeCell ref="D109:E109"/>
    <mergeCell ref="F109:I109"/>
    <mergeCell ref="J109:M109"/>
    <mergeCell ref="B130:C130"/>
    <mergeCell ref="B129:C129"/>
    <mergeCell ref="J128:M128"/>
    <mergeCell ref="B128:C128"/>
    <mergeCell ref="D128:E128"/>
    <mergeCell ref="F111:I111"/>
    <mergeCell ref="Z120:AC120"/>
    <mergeCell ref="B116:C116"/>
    <mergeCell ref="D116:E116"/>
    <mergeCell ref="F116:I116"/>
    <mergeCell ref="J116:M116"/>
    <mergeCell ref="AH110:AK110"/>
    <mergeCell ref="AL110:AO110"/>
    <mergeCell ref="F112:I112"/>
    <mergeCell ref="J112:M112"/>
    <mergeCell ref="N112:Q112"/>
    <mergeCell ref="R112:U112"/>
    <mergeCell ref="AL111:AO111"/>
    <mergeCell ref="AP113:AS113"/>
    <mergeCell ref="AT113:AW113"/>
    <mergeCell ref="AP112:AS112"/>
    <mergeCell ref="B142:C142"/>
    <mergeCell ref="J90:M90"/>
    <mergeCell ref="D111:E111"/>
    <mergeCell ref="AD111:AG111"/>
    <mergeCell ref="AH111:AK111"/>
    <mergeCell ref="D107:E107"/>
    <mergeCell ref="N109:Q109"/>
    <mergeCell ref="R109:U109"/>
    <mergeCell ref="F108:I108"/>
    <mergeCell ref="AL108:AO108"/>
    <mergeCell ref="AL90:AO90"/>
    <mergeCell ref="AT90:AW90"/>
    <mergeCell ref="F133:I133"/>
    <mergeCell ref="J133:M133"/>
    <mergeCell ref="N133:Q133"/>
    <mergeCell ref="R133:U133"/>
    <mergeCell ref="V133:Y133"/>
    <mergeCell ref="Z133:AC133"/>
    <mergeCell ref="AL112:AO112"/>
    <mergeCell ref="J111:M111"/>
    <mergeCell ref="B123:C123"/>
    <mergeCell ref="B90:C90"/>
    <mergeCell ref="AP145:AS145"/>
    <mergeCell ref="AT145:AW145"/>
    <mergeCell ref="F134:I134"/>
    <mergeCell ref="F144:I144"/>
    <mergeCell ref="AP128:AS128"/>
    <mergeCell ref="AP134:AS134"/>
    <mergeCell ref="N135:Q135"/>
    <mergeCell ref="AH135:AK135"/>
    <mergeCell ref="AL135:AO135"/>
    <mergeCell ref="AP146:AS146"/>
    <mergeCell ref="AT146:AW146"/>
    <mergeCell ref="AX146:BD146"/>
    <mergeCell ref="AT142:AW142"/>
    <mergeCell ref="AX142:BD142"/>
    <mergeCell ref="D145:E145"/>
    <mergeCell ref="F145:I145"/>
    <mergeCell ref="J145:M145"/>
    <mergeCell ref="N145:Q145"/>
    <mergeCell ref="AL145:AO145"/>
    <mergeCell ref="AT130:AW130"/>
    <mergeCell ref="AX130:BD130"/>
    <mergeCell ref="D129:E129"/>
    <mergeCell ref="F129:I129"/>
    <mergeCell ref="J129:M129"/>
    <mergeCell ref="N129:Q129"/>
    <mergeCell ref="R129:U129"/>
    <mergeCell ref="V129:Y129"/>
    <mergeCell ref="AP129:AS129"/>
    <mergeCell ref="D130:E130"/>
    <mergeCell ref="N130:Q130"/>
    <mergeCell ref="R130:U130"/>
    <mergeCell ref="AD130:AG130"/>
    <mergeCell ref="BE146:BG146"/>
    <mergeCell ref="BE142:BG142"/>
    <mergeCell ref="AX145:BD145"/>
    <mergeCell ref="BE145:BG145"/>
    <mergeCell ref="J135:M135"/>
    <mergeCell ref="AH108:AK108"/>
    <mergeCell ref="AT144:AW144"/>
    <mergeCell ref="AL144:AO144"/>
    <mergeCell ref="AP152:AS152"/>
    <mergeCell ref="R144:U144"/>
    <mergeCell ref="AH133:AK133"/>
    <mergeCell ref="Z134:AC134"/>
    <mergeCell ref="Z148:AC148"/>
    <mergeCell ref="R135:U135"/>
    <mergeCell ref="V135:Y135"/>
    <mergeCell ref="AP115:AS115"/>
    <mergeCell ref="AL128:AO128"/>
    <mergeCell ref="AT129:AW129"/>
    <mergeCell ref="AX129:BD129"/>
    <mergeCell ref="BE129:BG129"/>
    <mergeCell ref="Z132:AC132"/>
    <mergeCell ref="AD132:AG132"/>
    <mergeCell ref="AH132:AK132"/>
    <mergeCell ref="AL132:AO132"/>
    <mergeCell ref="AP132:AS132"/>
    <mergeCell ref="R148:U148"/>
    <mergeCell ref="N151:Q151"/>
    <mergeCell ref="AT148:AW148"/>
    <mergeCell ref="AD133:AG133"/>
    <mergeCell ref="N134:Q134"/>
    <mergeCell ref="R134:U134"/>
    <mergeCell ref="AT132:AW132"/>
    <mergeCell ref="R166:U166"/>
    <mergeCell ref="V163:Y163"/>
    <mergeCell ref="AP166:AS166"/>
    <mergeCell ref="D165:E165"/>
    <mergeCell ref="F165:I165"/>
    <mergeCell ref="J165:M165"/>
    <mergeCell ref="AH163:AK163"/>
    <mergeCell ref="BE163:BG163"/>
    <mergeCell ref="AL166:AO166"/>
    <mergeCell ref="F163:I163"/>
    <mergeCell ref="J163:M163"/>
    <mergeCell ref="B166:C166"/>
    <mergeCell ref="D166:E166"/>
    <mergeCell ref="F166:I166"/>
    <mergeCell ref="J166:M166"/>
    <mergeCell ref="N163:Q163"/>
    <mergeCell ref="N166:Q166"/>
    <mergeCell ref="B165:C165"/>
    <mergeCell ref="AT166:AW166"/>
    <mergeCell ref="AX166:BD166"/>
    <mergeCell ref="BE166:BG166"/>
    <mergeCell ref="AT163:AW163"/>
    <mergeCell ref="AX163:BD163"/>
    <mergeCell ref="B163:C163"/>
    <mergeCell ref="N161:Q161"/>
    <mergeCell ref="R161:U161"/>
    <mergeCell ref="D161:E161"/>
    <mergeCell ref="AT108:AW108"/>
    <mergeCell ref="AL129:AO129"/>
    <mergeCell ref="AT162:AW162"/>
    <mergeCell ref="AX162:BD162"/>
    <mergeCell ref="BE162:BG162"/>
    <mergeCell ref="N165:Q165"/>
    <mergeCell ref="R165:U165"/>
    <mergeCell ref="V165:Y165"/>
    <mergeCell ref="Z165:AC165"/>
    <mergeCell ref="Z161:AC161"/>
    <mergeCell ref="D163:E163"/>
    <mergeCell ref="AL163:AO163"/>
    <mergeCell ref="R163:U163"/>
    <mergeCell ref="AT152:AW152"/>
    <mergeCell ref="R152:U152"/>
    <mergeCell ref="AP148:AS148"/>
    <mergeCell ref="BE152:BG152"/>
    <mergeCell ref="AL147:AO147"/>
    <mergeCell ref="AP147:AS147"/>
    <mergeCell ref="AT147:AW147"/>
    <mergeCell ref="AX147:BD147"/>
    <mergeCell ref="AD151:AG151"/>
    <mergeCell ref="AH151:AK151"/>
    <mergeCell ref="AT151:AW151"/>
    <mergeCell ref="AL148:AO148"/>
    <mergeCell ref="BE151:BG151"/>
    <mergeCell ref="F151:I151"/>
    <mergeCell ref="J151:M151"/>
    <mergeCell ref="F76:I76"/>
    <mergeCell ref="D77:E77"/>
    <mergeCell ref="F77:I77"/>
    <mergeCell ref="D63:E63"/>
    <mergeCell ref="B162:C162"/>
    <mergeCell ref="D162:E162"/>
    <mergeCell ref="F162:I162"/>
    <mergeCell ref="J162:M162"/>
    <mergeCell ref="N162:Q162"/>
    <mergeCell ref="R162:U162"/>
    <mergeCell ref="B158:C158"/>
    <mergeCell ref="D158:E158"/>
    <mergeCell ref="F158:I158"/>
    <mergeCell ref="J158:M158"/>
    <mergeCell ref="N158:Q158"/>
    <mergeCell ref="R158:U158"/>
    <mergeCell ref="B161:C161"/>
    <mergeCell ref="F161:I161"/>
    <mergeCell ref="J161:M161"/>
    <mergeCell ref="F148:I148"/>
    <mergeCell ref="F128:I128"/>
    <mergeCell ref="J146:M146"/>
    <mergeCell ref="D151:E151"/>
    <mergeCell ref="N148:Q148"/>
    <mergeCell ref="J148:M148"/>
    <mergeCell ref="N147:Q147"/>
    <mergeCell ref="R147:U147"/>
    <mergeCell ref="N116:Q116"/>
    <mergeCell ref="B112:C112"/>
    <mergeCell ref="D108:E108"/>
    <mergeCell ref="B113:C113"/>
    <mergeCell ref="D113:E113"/>
    <mergeCell ref="AX6:BD7"/>
    <mergeCell ref="B57:C57"/>
    <mergeCell ref="AD59:AG59"/>
    <mergeCell ref="V77:Y77"/>
    <mergeCell ref="V81:Y81"/>
    <mergeCell ref="D60:E60"/>
    <mergeCell ref="F60:I60"/>
    <mergeCell ref="D57:E57"/>
    <mergeCell ref="J74:M74"/>
    <mergeCell ref="Z78:AC78"/>
    <mergeCell ref="AD78:AG78"/>
    <mergeCell ref="J66:M66"/>
    <mergeCell ref="N66:Q66"/>
    <mergeCell ref="R66:U66"/>
    <mergeCell ref="V66:Y66"/>
    <mergeCell ref="N77:Q77"/>
    <mergeCell ref="Z74:AC74"/>
    <mergeCell ref="J78:M78"/>
    <mergeCell ref="N56:Q56"/>
    <mergeCell ref="R56:U56"/>
    <mergeCell ref="R77:U77"/>
    <mergeCell ref="Z71:AC71"/>
    <mergeCell ref="AD71:AG71"/>
    <mergeCell ref="F63:I63"/>
    <mergeCell ref="J63:M63"/>
    <mergeCell ref="N63:Q63"/>
    <mergeCell ref="R63:U63"/>
    <mergeCell ref="V63:Y63"/>
    <mergeCell ref="Z63:AC63"/>
    <mergeCell ref="J60:M60"/>
    <mergeCell ref="N60:Q60"/>
    <mergeCell ref="R60:U60"/>
    <mergeCell ref="A6:A7"/>
    <mergeCell ref="B6:C7"/>
    <mergeCell ref="D6:E7"/>
    <mergeCell ref="F6:I7"/>
    <mergeCell ref="J6:M7"/>
    <mergeCell ref="N6:Q7"/>
    <mergeCell ref="R6:U7"/>
    <mergeCell ref="R58:U58"/>
    <mergeCell ref="V58:Y58"/>
    <mergeCell ref="Z58:AC58"/>
    <mergeCell ref="AD58:AG58"/>
    <mergeCell ref="AH58:AK58"/>
    <mergeCell ref="Z59:AC59"/>
    <mergeCell ref="B58:C58"/>
    <mergeCell ref="D58:E58"/>
    <mergeCell ref="F58:I58"/>
    <mergeCell ref="N59:Q59"/>
    <mergeCell ref="J58:M58"/>
    <mergeCell ref="N58:Q58"/>
    <mergeCell ref="B59:C59"/>
    <mergeCell ref="D59:E59"/>
    <mergeCell ref="F57:I57"/>
    <mergeCell ref="J57:M57"/>
    <mergeCell ref="N57:Q57"/>
    <mergeCell ref="R57:U57"/>
    <mergeCell ref="V57:Y57"/>
    <mergeCell ref="Z57:AC57"/>
    <mergeCell ref="J59:M59"/>
    <mergeCell ref="D40:E40"/>
    <mergeCell ref="F40:I40"/>
    <mergeCell ref="J40:M40"/>
    <mergeCell ref="Z25:AC25"/>
    <mergeCell ref="AD6:AG6"/>
    <mergeCell ref="Z6:AC6"/>
    <mergeCell ref="B38:C38"/>
    <mergeCell ref="D38:E38"/>
    <mergeCell ref="B18:C18"/>
    <mergeCell ref="D18:E18"/>
    <mergeCell ref="F18:I18"/>
    <mergeCell ref="B56:C56"/>
    <mergeCell ref="D56:E56"/>
    <mergeCell ref="F56:I56"/>
    <mergeCell ref="J56:M56"/>
    <mergeCell ref="F59:I59"/>
    <mergeCell ref="B37:C37"/>
    <mergeCell ref="D37:E37"/>
    <mergeCell ref="F38:I38"/>
    <mergeCell ref="J38:M38"/>
    <mergeCell ref="B49:C49"/>
    <mergeCell ref="B8:C8"/>
    <mergeCell ref="D8:E8"/>
    <mergeCell ref="F8:I8"/>
    <mergeCell ref="J8:M8"/>
    <mergeCell ref="N8:Q8"/>
    <mergeCell ref="R8:U8"/>
    <mergeCell ref="AD25:AG25"/>
    <mergeCell ref="AD28:AG28"/>
    <mergeCell ref="J27:M27"/>
    <mergeCell ref="N27:Q27"/>
    <mergeCell ref="R27:U27"/>
    <mergeCell ref="V27:Y27"/>
    <mergeCell ref="B27:C27"/>
    <mergeCell ref="D27:E27"/>
    <mergeCell ref="F27:I27"/>
    <mergeCell ref="BE6:BG7"/>
    <mergeCell ref="BE148:BG148"/>
    <mergeCell ref="AT6:AW7"/>
    <mergeCell ref="AT56:AW56"/>
    <mergeCell ref="AX148:BD148"/>
    <mergeCell ref="AT59:AW59"/>
    <mergeCell ref="AL17:AO17"/>
    <mergeCell ref="AP17:AS17"/>
    <mergeCell ref="AT17:AW17"/>
    <mergeCell ref="AX17:BD17"/>
    <mergeCell ref="BE17:BG17"/>
    <mergeCell ref="AL60:AO60"/>
    <mergeCell ref="AP60:AS60"/>
    <mergeCell ref="AT60:AW60"/>
    <mergeCell ref="AX60:BD60"/>
    <mergeCell ref="AL59:AO59"/>
    <mergeCell ref="BE77:BG77"/>
    <mergeCell ref="BE81:BG81"/>
    <mergeCell ref="AX56:BD56"/>
    <mergeCell ref="AX77:BD77"/>
    <mergeCell ref="BE85:BG85"/>
    <mergeCell ref="AX8:BD8"/>
    <mergeCell ref="AT8:AW8"/>
    <mergeCell ref="BE56:BG56"/>
    <mergeCell ref="AL77:AO77"/>
    <mergeCell ref="AL56:AO56"/>
    <mergeCell ref="AP45:AS45"/>
    <mergeCell ref="AP18:AS18"/>
    <mergeCell ref="AP8:AS8"/>
    <mergeCell ref="BE59:BG59"/>
    <mergeCell ref="AT64:AW64"/>
    <mergeCell ref="AP82:AS82"/>
    <mergeCell ref="BE8:BG8"/>
    <mergeCell ref="A195:G196"/>
    <mergeCell ref="H195:N196"/>
    <mergeCell ref="P195:U196"/>
    <mergeCell ref="V195:AM196"/>
    <mergeCell ref="AO195:AW196"/>
    <mergeCell ref="AX195:BB196"/>
    <mergeCell ref="BD195:BH196"/>
    <mergeCell ref="AL134:AO134"/>
    <mergeCell ref="AH27:AK27"/>
    <mergeCell ref="AL27:AO27"/>
    <mergeCell ref="AP27:AS27"/>
    <mergeCell ref="AT27:AW27"/>
    <mergeCell ref="AX27:BD27"/>
    <mergeCell ref="J17:M17"/>
    <mergeCell ref="R22:U22"/>
    <mergeCell ref="V22:Y22"/>
    <mergeCell ref="Z22:AC22"/>
    <mergeCell ref="AD22:AG22"/>
    <mergeCell ref="AX59:BD59"/>
    <mergeCell ref="AP77:AS77"/>
    <mergeCell ref="AP81:AS81"/>
    <mergeCell ref="R145:U145"/>
    <mergeCell ref="J134:M134"/>
    <mergeCell ref="AX144:BD144"/>
    <mergeCell ref="AP61:AS61"/>
    <mergeCell ref="AT61:AW61"/>
    <mergeCell ref="AX61:BD61"/>
    <mergeCell ref="V75:Y75"/>
    <mergeCell ref="AP64:AS64"/>
    <mergeCell ref="AP56:AS56"/>
    <mergeCell ref="AP59:AS59"/>
    <mergeCell ref="B133:C133"/>
    <mergeCell ref="D133:E133"/>
    <mergeCell ref="BH107:BN107"/>
    <mergeCell ref="R110:U110"/>
    <mergeCell ref="BH115:BN115"/>
    <mergeCell ref="BO115:BQ115"/>
    <mergeCell ref="F107:I107"/>
    <mergeCell ref="J107:M107"/>
    <mergeCell ref="BI195:BM196"/>
    <mergeCell ref="BO195:CA196"/>
    <mergeCell ref="CB195:CO196"/>
    <mergeCell ref="AP83:AS83"/>
    <mergeCell ref="AP85:AS85"/>
    <mergeCell ref="AP90:AS90"/>
    <mergeCell ref="BH128:BN128"/>
    <mergeCell ref="AP163:AS163"/>
    <mergeCell ref="BE130:BG130"/>
    <mergeCell ref="BE144:BG144"/>
    <mergeCell ref="AT83:AW83"/>
    <mergeCell ref="AH156:AK156"/>
    <mergeCell ref="AT158:AW158"/>
    <mergeCell ref="AT156:AW156"/>
    <mergeCell ref="AP158:AS158"/>
    <mergeCell ref="AL152:AO152"/>
    <mergeCell ref="AL151:AO151"/>
    <mergeCell ref="B83:C83"/>
    <mergeCell ref="D83:E83"/>
    <mergeCell ref="F83:I83"/>
    <mergeCell ref="J83:M83"/>
    <mergeCell ref="Z166:AC166"/>
    <mergeCell ref="AH166:AK166"/>
    <mergeCell ref="AD166:AG166"/>
    <mergeCell ref="BZ12:CC12"/>
    <mergeCell ref="J14:M14"/>
    <mergeCell ref="N14:Q14"/>
    <mergeCell ref="R14:U14"/>
    <mergeCell ref="V14:Y14"/>
    <mergeCell ref="Z14:AC14"/>
    <mergeCell ref="AD14:AG14"/>
    <mergeCell ref="AH14:AK14"/>
    <mergeCell ref="AL14:AO14"/>
    <mergeCell ref="AP14:AS14"/>
    <mergeCell ref="CL110:CO110"/>
    <mergeCell ref="B111:C111"/>
    <mergeCell ref="CH112:CK112"/>
    <mergeCell ref="BH111:BN111"/>
    <mergeCell ref="BO111:BQ111"/>
    <mergeCell ref="BR111:BU111"/>
    <mergeCell ref="BE111:BG111"/>
    <mergeCell ref="AD45:AG45"/>
    <mergeCell ref="AP70:AS70"/>
    <mergeCell ref="N17:Q17"/>
    <mergeCell ref="R17:U17"/>
    <mergeCell ref="V17:Y17"/>
    <mergeCell ref="Z17:AC17"/>
    <mergeCell ref="AD17:AG17"/>
    <mergeCell ref="AH17:AK17"/>
    <mergeCell ref="N21:Q21"/>
    <mergeCell ref="F13:I13"/>
    <mergeCell ref="J13:M13"/>
    <mergeCell ref="B76:C76"/>
    <mergeCell ref="D76:E76"/>
    <mergeCell ref="AT82:AW82"/>
    <mergeCell ref="N82:Q82"/>
    <mergeCell ref="BE12:BG12"/>
    <mergeCell ref="BH12:BN12"/>
    <mergeCell ref="BO12:BQ12"/>
    <mergeCell ref="B13:C13"/>
    <mergeCell ref="B15:C15"/>
    <mergeCell ref="D15:E15"/>
    <mergeCell ref="F15:I15"/>
    <mergeCell ref="J15:M15"/>
    <mergeCell ref="N15:Q15"/>
    <mergeCell ref="R15:U15"/>
    <mergeCell ref="AD12:AG12"/>
    <mergeCell ref="AH12:AK12"/>
    <mergeCell ref="AL12:AO12"/>
    <mergeCell ref="AP12:AS12"/>
    <mergeCell ref="AT12:AW12"/>
    <mergeCell ref="AX12:BD12"/>
    <mergeCell ref="AH13:AK13"/>
    <mergeCell ref="AL13:AO13"/>
    <mergeCell ref="B12:C12"/>
    <mergeCell ref="D12:E12"/>
    <mergeCell ref="F12:I12"/>
    <mergeCell ref="J12:M12"/>
    <mergeCell ref="N12:Q12"/>
    <mergeCell ref="R12:U12"/>
    <mergeCell ref="V12:Y12"/>
    <mergeCell ref="Z12:AC12"/>
    <mergeCell ref="AT14:AW14"/>
    <mergeCell ref="AX14:BD14"/>
    <mergeCell ref="BE14:BG14"/>
    <mergeCell ref="BH14:BN14"/>
    <mergeCell ref="BO14:BQ14"/>
    <mergeCell ref="N13:Q13"/>
    <mergeCell ref="D13:E13"/>
    <mergeCell ref="B14:C14"/>
    <mergeCell ref="D14:E14"/>
    <mergeCell ref="F14:I14"/>
    <mergeCell ref="B16:C16"/>
    <mergeCell ref="D16:E16"/>
    <mergeCell ref="F16:I16"/>
    <mergeCell ref="AT15:AW15"/>
    <mergeCell ref="AX15:BD15"/>
    <mergeCell ref="BE15:BG15"/>
    <mergeCell ref="BH15:BN15"/>
    <mergeCell ref="AP13:AS13"/>
    <mergeCell ref="AT13:AW13"/>
    <mergeCell ref="AX13:BD13"/>
    <mergeCell ref="BE13:BG13"/>
    <mergeCell ref="BH13:BN13"/>
    <mergeCell ref="V15:Y15"/>
    <mergeCell ref="Z15:AC15"/>
    <mergeCell ref="AD15:AG15"/>
    <mergeCell ref="AH15:AK15"/>
    <mergeCell ref="AL15:AO15"/>
    <mergeCell ref="AP15:AS15"/>
    <mergeCell ref="R13:U13"/>
    <mergeCell ref="V13:Y13"/>
    <mergeCell ref="Z13:AC13"/>
    <mergeCell ref="AD13:AG13"/>
    <mergeCell ref="BH16:BN16"/>
    <mergeCell ref="BO16:BQ16"/>
    <mergeCell ref="BV17:BY17"/>
    <mergeCell ref="BZ17:CC17"/>
    <mergeCell ref="CD17:CG17"/>
    <mergeCell ref="CH17:CK17"/>
    <mergeCell ref="AH16:AK16"/>
    <mergeCell ref="AL16:AO16"/>
    <mergeCell ref="AP16:AS16"/>
    <mergeCell ref="AT16:AW16"/>
    <mergeCell ref="AX16:BD16"/>
    <mergeCell ref="BE16:BG16"/>
    <mergeCell ref="J16:M16"/>
    <mergeCell ref="N16:Q16"/>
    <mergeCell ref="R16:U16"/>
    <mergeCell ref="V16:Y16"/>
    <mergeCell ref="Z16:AC16"/>
    <mergeCell ref="AD16:AG16"/>
    <mergeCell ref="CL22:CO22"/>
    <mergeCell ref="R21:U21"/>
    <mergeCell ref="F17:I17"/>
    <mergeCell ref="BH17:BN17"/>
    <mergeCell ref="CL23:CO23"/>
    <mergeCell ref="B24:C24"/>
    <mergeCell ref="D24:E24"/>
    <mergeCell ref="F24:I24"/>
    <mergeCell ref="J24:M24"/>
    <mergeCell ref="N24:Q24"/>
    <mergeCell ref="BH22:BN22"/>
    <mergeCell ref="BO22:BQ22"/>
    <mergeCell ref="BR22:BU22"/>
    <mergeCell ref="BV22:BY22"/>
    <mergeCell ref="BZ22:CC22"/>
    <mergeCell ref="CD22:CG22"/>
    <mergeCell ref="AH22:AK22"/>
    <mergeCell ref="AL22:AO22"/>
    <mergeCell ref="AP22:AS22"/>
    <mergeCell ref="AT22:AW22"/>
    <mergeCell ref="AX22:BD22"/>
    <mergeCell ref="BE22:BG22"/>
    <mergeCell ref="B17:C17"/>
    <mergeCell ref="D17:E17"/>
    <mergeCell ref="D22:E22"/>
    <mergeCell ref="F22:I22"/>
    <mergeCell ref="J22:M22"/>
    <mergeCell ref="N22:Q22"/>
    <mergeCell ref="A19:G20"/>
    <mergeCell ref="BV21:BY21"/>
    <mergeCell ref="BZ21:CC21"/>
    <mergeCell ref="CD21:CG21"/>
    <mergeCell ref="B23:C23"/>
    <mergeCell ref="D23:E23"/>
    <mergeCell ref="BV23:BY23"/>
    <mergeCell ref="BH23:BN23"/>
    <mergeCell ref="BO23:BQ23"/>
    <mergeCell ref="BZ23:CC23"/>
    <mergeCell ref="V23:Y23"/>
    <mergeCell ref="Z23:AC23"/>
    <mergeCell ref="F23:I23"/>
    <mergeCell ref="J23:M23"/>
    <mergeCell ref="BR24:BU24"/>
    <mergeCell ref="BV24:BY24"/>
    <mergeCell ref="BZ24:CC24"/>
    <mergeCell ref="CD24:CG24"/>
    <mergeCell ref="CH24:CK24"/>
    <mergeCell ref="CL24:CO24"/>
    <mergeCell ref="AP24:AS24"/>
    <mergeCell ref="AT24:AW24"/>
    <mergeCell ref="AX24:BD24"/>
    <mergeCell ref="BE24:BG24"/>
    <mergeCell ref="BH24:BN24"/>
    <mergeCell ref="BO24:BQ24"/>
    <mergeCell ref="R24:U24"/>
    <mergeCell ref="V24:Y24"/>
    <mergeCell ref="Z24:AC24"/>
    <mergeCell ref="AD24:AG24"/>
    <mergeCell ref="AH24:AK24"/>
    <mergeCell ref="AL24:AO24"/>
    <mergeCell ref="AP23:AS23"/>
    <mergeCell ref="AT23:AW23"/>
    <mergeCell ref="CL26:CO26"/>
    <mergeCell ref="B25:C25"/>
    <mergeCell ref="D25:E25"/>
    <mergeCell ref="F25:I25"/>
    <mergeCell ref="AH25:AK25"/>
    <mergeCell ref="AL25:AO25"/>
    <mergeCell ref="AP25:AS25"/>
    <mergeCell ref="AT25:AW25"/>
    <mergeCell ref="AX25:BD25"/>
    <mergeCell ref="BH26:BN26"/>
    <mergeCell ref="BO26:BQ26"/>
    <mergeCell ref="BR26:BU26"/>
    <mergeCell ref="BV26:BY26"/>
    <mergeCell ref="BZ26:CC26"/>
    <mergeCell ref="CD26:CG26"/>
    <mergeCell ref="AH26:AK26"/>
    <mergeCell ref="AL26:AO26"/>
    <mergeCell ref="AP26:AS26"/>
    <mergeCell ref="AT26:AW26"/>
    <mergeCell ref="AX26:BD26"/>
    <mergeCell ref="BE26:BG26"/>
    <mergeCell ref="CL25:CO25"/>
    <mergeCell ref="B26:C26"/>
    <mergeCell ref="D26:E26"/>
    <mergeCell ref="F26:I26"/>
    <mergeCell ref="J26:M26"/>
    <mergeCell ref="N26:Q26"/>
    <mergeCell ref="R26:U26"/>
    <mergeCell ref="V26:Y26"/>
    <mergeCell ref="Z26:AC26"/>
    <mergeCell ref="AD26:AG26"/>
    <mergeCell ref="BO17:BQ17"/>
    <mergeCell ref="BR17:BU17"/>
    <mergeCell ref="AH28:AK28"/>
    <mergeCell ref="AL28:AO28"/>
    <mergeCell ref="AT28:AW28"/>
    <mergeCell ref="AX28:BD28"/>
    <mergeCell ref="BE28:BG28"/>
    <mergeCell ref="BH28:BN28"/>
    <mergeCell ref="BO28:BQ28"/>
    <mergeCell ref="CH29:CK29"/>
    <mergeCell ref="CL29:CO29"/>
    <mergeCell ref="B28:C28"/>
    <mergeCell ref="D28:E28"/>
    <mergeCell ref="F28:I28"/>
    <mergeCell ref="J28:M28"/>
    <mergeCell ref="N28:Q28"/>
    <mergeCell ref="V28:Y28"/>
    <mergeCell ref="Z28:AC28"/>
    <mergeCell ref="BR28:BU28"/>
    <mergeCell ref="BH29:BN29"/>
    <mergeCell ref="BO29:BQ29"/>
    <mergeCell ref="BR29:BU29"/>
    <mergeCell ref="BV29:BY29"/>
    <mergeCell ref="BZ29:CC29"/>
    <mergeCell ref="CD29:CG29"/>
    <mergeCell ref="AH29:AK29"/>
    <mergeCell ref="AL29:AO29"/>
    <mergeCell ref="AP29:AS29"/>
    <mergeCell ref="AT29:AW29"/>
    <mergeCell ref="AX29:BD29"/>
    <mergeCell ref="BE29:BG29"/>
    <mergeCell ref="CL27:CO27"/>
    <mergeCell ref="AL21:AO21"/>
    <mergeCell ref="AP21:AS21"/>
    <mergeCell ref="AT21:AW21"/>
    <mergeCell ref="J25:M25"/>
    <mergeCell ref="N25:Q25"/>
    <mergeCell ref="R25:U25"/>
    <mergeCell ref="V25:Y25"/>
    <mergeCell ref="N23:Q23"/>
    <mergeCell ref="R23:U23"/>
    <mergeCell ref="BR23:BU23"/>
    <mergeCell ref="BH18:BN18"/>
    <mergeCell ref="AD18:AG18"/>
    <mergeCell ref="R28:U28"/>
    <mergeCell ref="V21:Y21"/>
    <mergeCell ref="Z21:AC21"/>
    <mergeCell ref="AD21:AG21"/>
    <mergeCell ref="N18:Q18"/>
    <mergeCell ref="BE27:BG27"/>
    <mergeCell ref="BE18:BG18"/>
    <mergeCell ref="AT18:AW18"/>
    <mergeCell ref="H19:N20"/>
    <mergeCell ref="P19:U20"/>
    <mergeCell ref="V19:AM20"/>
    <mergeCell ref="AO19:AW20"/>
    <mergeCell ref="AX19:BB20"/>
    <mergeCell ref="J18:M18"/>
    <mergeCell ref="R18:U18"/>
    <mergeCell ref="AL18:AO18"/>
    <mergeCell ref="V18:Y18"/>
    <mergeCell ref="B30:C30"/>
    <mergeCell ref="D30:E30"/>
    <mergeCell ref="F30:I30"/>
    <mergeCell ref="J30:M30"/>
    <mergeCell ref="N30:Q30"/>
    <mergeCell ref="R30:U30"/>
    <mergeCell ref="AH31:AK31"/>
    <mergeCell ref="AL31:AO31"/>
    <mergeCell ref="AT31:AW31"/>
    <mergeCell ref="AX31:BD31"/>
    <mergeCell ref="BE31:BG31"/>
    <mergeCell ref="BH31:BN31"/>
    <mergeCell ref="CL28:CO28"/>
    <mergeCell ref="B31:C31"/>
    <mergeCell ref="D31:E31"/>
    <mergeCell ref="F31:I31"/>
    <mergeCell ref="J31:M31"/>
    <mergeCell ref="N31:Q31"/>
    <mergeCell ref="R31:U31"/>
    <mergeCell ref="V31:Y31"/>
    <mergeCell ref="Z31:AC31"/>
    <mergeCell ref="AD31:AG31"/>
    <mergeCell ref="B29:C29"/>
    <mergeCell ref="D29:E29"/>
    <mergeCell ref="F29:I29"/>
    <mergeCell ref="J29:M29"/>
    <mergeCell ref="N29:Q29"/>
    <mergeCell ref="R29:U29"/>
    <mergeCell ref="V29:Y29"/>
    <mergeCell ref="Z29:AC29"/>
    <mergeCell ref="AD29:AG29"/>
    <mergeCell ref="Z37:AC37"/>
    <mergeCell ref="AD37:AG37"/>
    <mergeCell ref="AH37:AK37"/>
    <mergeCell ref="AL37:AO37"/>
    <mergeCell ref="AT37:AW37"/>
    <mergeCell ref="AX37:BD37"/>
    <mergeCell ref="CD30:CG30"/>
    <mergeCell ref="CH30:CK30"/>
    <mergeCell ref="CL30:CO30"/>
    <mergeCell ref="CD31:CG31"/>
    <mergeCell ref="CH31:CK31"/>
    <mergeCell ref="F37:I37"/>
    <mergeCell ref="J37:M37"/>
    <mergeCell ref="N37:Q37"/>
    <mergeCell ref="R37:U37"/>
    <mergeCell ref="V37:Y37"/>
    <mergeCell ref="V30:Y30"/>
    <mergeCell ref="Z30:AC30"/>
    <mergeCell ref="AT30:AW30"/>
    <mergeCell ref="AX30:BD30"/>
    <mergeCell ref="BE30:BG30"/>
    <mergeCell ref="BH30:BN30"/>
    <mergeCell ref="BO31:BQ31"/>
    <mergeCell ref="BR31:BU31"/>
    <mergeCell ref="BV31:BY31"/>
    <mergeCell ref="CL31:CO31"/>
    <mergeCell ref="AT32:AW32"/>
    <mergeCell ref="AX32:BD32"/>
    <mergeCell ref="AL34:AO34"/>
    <mergeCell ref="AP34:AS34"/>
    <mergeCell ref="AT34:AW34"/>
    <mergeCell ref="AX34:BD34"/>
    <mergeCell ref="BE34:BG34"/>
    <mergeCell ref="BH34:BN34"/>
    <mergeCell ref="BE37:BG37"/>
    <mergeCell ref="BH37:BN37"/>
    <mergeCell ref="BO37:BQ37"/>
    <mergeCell ref="BR37:BU37"/>
    <mergeCell ref="BR32:BU32"/>
    <mergeCell ref="BV32:BY32"/>
    <mergeCell ref="BO34:BQ34"/>
    <mergeCell ref="BR34:BU34"/>
    <mergeCell ref="BV34:BY34"/>
    <mergeCell ref="BE32:BG32"/>
    <mergeCell ref="B33:C33"/>
    <mergeCell ref="D33:E33"/>
    <mergeCell ref="F33:I33"/>
    <mergeCell ref="J33:M33"/>
    <mergeCell ref="N33:Q33"/>
    <mergeCell ref="R33:U33"/>
    <mergeCell ref="AD34:AG34"/>
    <mergeCell ref="AH34:AK34"/>
    <mergeCell ref="BZ34:CC34"/>
    <mergeCell ref="CD34:CG34"/>
    <mergeCell ref="D34:E34"/>
    <mergeCell ref="F34:I34"/>
    <mergeCell ref="J34:M34"/>
    <mergeCell ref="N34:Q34"/>
    <mergeCell ref="R34:U34"/>
    <mergeCell ref="V34:Y34"/>
    <mergeCell ref="BR38:BU38"/>
    <mergeCell ref="BZ33:CC33"/>
    <mergeCell ref="CD33:CG33"/>
    <mergeCell ref="BV38:BY38"/>
    <mergeCell ref="AL38:AO38"/>
    <mergeCell ref="AT38:AW38"/>
    <mergeCell ref="AX38:BD38"/>
    <mergeCell ref="BE38:BG38"/>
    <mergeCell ref="BH38:BN38"/>
    <mergeCell ref="BO38:BQ38"/>
    <mergeCell ref="N38:Q38"/>
    <mergeCell ref="R38:U38"/>
    <mergeCell ref="V38:Y38"/>
    <mergeCell ref="Z38:AC38"/>
    <mergeCell ref="AD38:AG38"/>
    <mergeCell ref="AH38:AK38"/>
    <mergeCell ref="V32:Y32"/>
    <mergeCell ref="CL58:CO58"/>
    <mergeCell ref="AL57:AO57"/>
    <mergeCell ref="AP57:AS57"/>
    <mergeCell ref="AT57:AW57"/>
    <mergeCell ref="AX57:BD57"/>
    <mergeCell ref="BE57:BG57"/>
    <mergeCell ref="BH57:BN57"/>
    <mergeCell ref="BO57:BQ57"/>
    <mergeCell ref="CL57:CO57"/>
    <mergeCell ref="V33:Y33"/>
    <mergeCell ref="Z33:AC33"/>
    <mergeCell ref="AD33:AG33"/>
    <mergeCell ref="CD32:CG32"/>
    <mergeCell ref="CH32:CK32"/>
    <mergeCell ref="BR33:BU33"/>
    <mergeCell ref="BV33:BY33"/>
    <mergeCell ref="Z32:AC32"/>
    <mergeCell ref="AD32:AG32"/>
    <mergeCell ref="AH32:AK32"/>
    <mergeCell ref="CL38:CO38"/>
    <mergeCell ref="CH33:CK33"/>
    <mergeCell ref="CL33:CO33"/>
    <mergeCell ref="CL34:CO34"/>
    <mergeCell ref="BZ32:CC32"/>
    <mergeCell ref="CL32:CO32"/>
    <mergeCell ref="AL33:AO33"/>
    <mergeCell ref="AP33:AS33"/>
    <mergeCell ref="AT33:AW33"/>
    <mergeCell ref="AX33:BD33"/>
    <mergeCell ref="BE33:BG33"/>
    <mergeCell ref="AL32:AO32"/>
    <mergeCell ref="CL61:CO61"/>
    <mergeCell ref="B60:C60"/>
    <mergeCell ref="B64:C64"/>
    <mergeCell ref="D64:E64"/>
    <mergeCell ref="F64:I64"/>
    <mergeCell ref="AX64:BD64"/>
    <mergeCell ref="BE64:BG64"/>
    <mergeCell ref="CL60:CO60"/>
    <mergeCell ref="B61:C61"/>
    <mergeCell ref="D61:E61"/>
    <mergeCell ref="F61:I61"/>
    <mergeCell ref="J61:M61"/>
    <mergeCell ref="N61:Q61"/>
    <mergeCell ref="R61:U61"/>
    <mergeCell ref="V61:Y61"/>
    <mergeCell ref="Z61:AC61"/>
    <mergeCell ref="AL61:AO61"/>
    <mergeCell ref="BZ60:CC60"/>
    <mergeCell ref="CD60:CG60"/>
    <mergeCell ref="CH60:CK60"/>
    <mergeCell ref="V60:Y60"/>
    <mergeCell ref="Z60:AC60"/>
    <mergeCell ref="AD60:AG60"/>
    <mergeCell ref="AD63:AG63"/>
    <mergeCell ref="V64:Y64"/>
    <mergeCell ref="Z64:AC64"/>
    <mergeCell ref="AD64:AG64"/>
    <mergeCell ref="AH64:AK64"/>
    <mergeCell ref="AL64:AO64"/>
    <mergeCell ref="J64:M64"/>
    <mergeCell ref="BR60:BU60"/>
    <mergeCell ref="BV60:BY60"/>
    <mergeCell ref="AX58:BD58"/>
    <mergeCell ref="BE58:BG58"/>
    <mergeCell ref="BH58:BN58"/>
    <mergeCell ref="BO58:BQ58"/>
    <mergeCell ref="BH49:BN49"/>
    <mergeCell ref="BO49:BQ49"/>
    <mergeCell ref="BE60:BG60"/>
    <mergeCell ref="BH60:BN60"/>
    <mergeCell ref="BO60:BQ60"/>
    <mergeCell ref="R59:U59"/>
    <mergeCell ref="BI54:BM55"/>
    <mergeCell ref="BO54:CA55"/>
    <mergeCell ref="BH64:BN64"/>
    <mergeCell ref="BO64:BQ64"/>
    <mergeCell ref="J49:M49"/>
    <mergeCell ref="N49:Q49"/>
    <mergeCell ref="R49:U49"/>
    <mergeCell ref="V49:Y49"/>
    <mergeCell ref="Z49:AC49"/>
    <mergeCell ref="AD49:AG49"/>
    <mergeCell ref="AH49:AK49"/>
    <mergeCell ref="AL49:AO49"/>
    <mergeCell ref="BE61:BG61"/>
    <mergeCell ref="BH61:BN61"/>
    <mergeCell ref="BO61:BQ61"/>
    <mergeCell ref="AP49:AS49"/>
    <mergeCell ref="AT49:AW49"/>
    <mergeCell ref="AX49:BD49"/>
    <mergeCell ref="BE49:BG49"/>
    <mergeCell ref="J51:M51"/>
    <mergeCell ref="AT77:AW77"/>
    <mergeCell ref="AX71:BD71"/>
    <mergeCell ref="BE71:BG71"/>
    <mergeCell ref="AP74:AS74"/>
    <mergeCell ref="CL65:CO65"/>
    <mergeCell ref="B63:C63"/>
    <mergeCell ref="AL63:AO63"/>
    <mergeCell ref="AP63:AS63"/>
    <mergeCell ref="AT63:AW63"/>
    <mergeCell ref="AX63:BD63"/>
    <mergeCell ref="BE63:BG63"/>
    <mergeCell ref="BH63:BN63"/>
    <mergeCell ref="BO63:BQ63"/>
    <mergeCell ref="CL63:CO63"/>
    <mergeCell ref="AP65:AS65"/>
    <mergeCell ref="AT65:AW65"/>
    <mergeCell ref="AX65:BD65"/>
    <mergeCell ref="BE65:BG65"/>
    <mergeCell ref="BH65:BN65"/>
    <mergeCell ref="BO65:BQ65"/>
    <mergeCell ref="R65:U65"/>
    <mergeCell ref="V65:Y65"/>
    <mergeCell ref="Z65:AC65"/>
    <mergeCell ref="AD65:AG65"/>
    <mergeCell ref="AH65:AK65"/>
    <mergeCell ref="AL65:AO65"/>
    <mergeCell ref="CL64:CO64"/>
    <mergeCell ref="B65:C65"/>
    <mergeCell ref="D65:E65"/>
    <mergeCell ref="F65:I65"/>
    <mergeCell ref="J65:M65"/>
    <mergeCell ref="BR65:BU65"/>
    <mergeCell ref="B62:C62"/>
    <mergeCell ref="D62:E62"/>
    <mergeCell ref="F62:I62"/>
    <mergeCell ref="J62:M62"/>
    <mergeCell ref="N62:Q62"/>
    <mergeCell ref="R62:U62"/>
    <mergeCell ref="AD115:AG115"/>
    <mergeCell ref="AH115:AK115"/>
    <mergeCell ref="AL115:AO115"/>
    <mergeCell ref="V110:Y110"/>
    <mergeCell ref="Z110:AC110"/>
    <mergeCell ref="AD110:AG110"/>
    <mergeCell ref="V115:Y115"/>
    <mergeCell ref="V114:Y114"/>
    <mergeCell ref="Z114:AC114"/>
    <mergeCell ref="AD114:AG114"/>
    <mergeCell ref="N78:Q78"/>
    <mergeCell ref="R78:U78"/>
    <mergeCell ref="J75:M75"/>
    <mergeCell ref="N75:Q75"/>
    <mergeCell ref="R75:U75"/>
    <mergeCell ref="Z115:AC115"/>
    <mergeCell ref="V107:Y107"/>
    <mergeCell ref="Z107:AC107"/>
    <mergeCell ref="Z89:AC89"/>
    <mergeCell ref="Z85:AC85"/>
    <mergeCell ref="F74:I74"/>
    <mergeCell ref="F71:I71"/>
    <mergeCell ref="V74:Y74"/>
    <mergeCell ref="N71:Q71"/>
    <mergeCell ref="R71:U71"/>
    <mergeCell ref="N74:Q74"/>
    <mergeCell ref="CL62:CO62"/>
    <mergeCell ref="J76:M76"/>
    <mergeCell ref="BV74:BY74"/>
    <mergeCell ref="BZ74:CC74"/>
    <mergeCell ref="CD74:CG74"/>
    <mergeCell ref="CH74:CK74"/>
    <mergeCell ref="CL74:CO74"/>
    <mergeCell ref="BO74:BQ74"/>
    <mergeCell ref="AP71:AS71"/>
    <mergeCell ref="AT71:AW71"/>
    <mergeCell ref="AT62:AW62"/>
    <mergeCell ref="AX62:BD62"/>
    <mergeCell ref="BE62:BG62"/>
    <mergeCell ref="BH62:BN62"/>
    <mergeCell ref="BO62:BQ62"/>
    <mergeCell ref="BR62:BU62"/>
    <mergeCell ref="V62:Y62"/>
    <mergeCell ref="Z62:AC62"/>
    <mergeCell ref="AD62:AG62"/>
    <mergeCell ref="AH62:AK62"/>
    <mergeCell ref="AL62:AO62"/>
    <mergeCell ref="AP62:AS62"/>
    <mergeCell ref="R74:U74"/>
    <mergeCell ref="BE70:BG70"/>
    <mergeCell ref="CH62:CK62"/>
    <mergeCell ref="N65:Q65"/>
    <mergeCell ref="V71:Y71"/>
    <mergeCell ref="Z75:AC75"/>
    <mergeCell ref="BZ68:CC68"/>
    <mergeCell ref="BR66:BU66"/>
    <mergeCell ref="BV66:BY66"/>
    <mergeCell ref="BZ66:CC66"/>
    <mergeCell ref="AL76:AO76"/>
    <mergeCell ref="AD107:AG107"/>
    <mergeCell ref="B107:C107"/>
    <mergeCell ref="V108:Y108"/>
    <mergeCell ref="B108:C108"/>
    <mergeCell ref="B78:C78"/>
    <mergeCell ref="AT76:AW76"/>
    <mergeCell ref="AP76:AS76"/>
    <mergeCell ref="AT78:AW78"/>
    <mergeCell ref="AD79:AG79"/>
    <mergeCell ref="AH79:AK79"/>
    <mergeCell ref="CL78:CO78"/>
    <mergeCell ref="CH75:CK75"/>
    <mergeCell ref="CL75:CO75"/>
    <mergeCell ref="BZ76:CC76"/>
    <mergeCell ref="CD76:CG76"/>
    <mergeCell ref="CH76:CK76"/>
    <mergeCell ref="CL76:CO76"/>
    <mergeCell ref="B75:C75"/>
    <mergeCell ref="D75:E75"/>
    <mergeCell ref="F75:I75"/>
    <mergeCell ref="CH79:CK79"/>
    <mergeCell ref="CL79:CO79"/>
    <mergeCell ref="CD77:CG77"/>
    <mergeCell ref="CH77:CK77"/>
    <mergeCell ref="CD78:CG78"/>
    <mergeCell ref="CH78:CK78"/>
    <mergeCell ref="AL81:AO81"/>
    <mergeCell ref="AH83:AK83"/>
    <mergeCell ref="AH90:AK90"/>
    <mergeCell ref="AH107:AK107"/>
    <mergeCell ref="AL107:AO107"/>
    <mergeCell ref="AL75:AO75"/>
    <mergeCell ref="AP75:AS75"/>
    <mergeCell ref="BH79:BN79"/>
    <mergeCell ref="D78:E78"/>
    <mergeCell ref="F78:I78"/>
    <mergeCell ref="CL71:CO71"/>
    <mergeCell ref="V78:Y78"/>
    <mergeCell ref="AH78:AK78"/>
    <mergeCell ref="AL78:AO78"/>
    <mergeCell ref="AP78:AS78"/>
    <mergeCell ref="AT74:AW74"/>
    <mergeCell ref="AX74:BD74"/>
    <mergeCell ref="BE74:BG74"/>
    <mergeCell ref="BH74:BN74"/>
    <mergeCell ref="AX76:BD76"/>
    <mergeCell ref="BE76:BG76"/>
    <mergeCell ref="BH76:BN76"/>
    <mergeCell ref="BO76:BQ76"/>
    <mergeCell ref="AT75:AW75"/>
    <mergeCell ref="AX75:BD75"/>
    <mergeCell ref="BE75:BG75"/>
    <mergeCell ref="BH75:BN75"/>
    <mergeCell ref="BO75:BQ75"/>
    <mergeCell ref="BH71:BN71"/>
    <mergeCell ref="BO71:BQ71"/>
    <mergeCell ref="AD74:AG74"/>
    <mergeCell ref="AH74:AK74"/>
    <mergeCell ref="AL74:AO74"/>
    <mergeCell ref="V76:Y76"/>
    <mergeCell ref="Z76:AC76"/>
    <mergeCell ref="AD76:AG76"/>
    <mergeCell ref="AH76:AK76"/>
    <mergeCell ref="B74:C74"/>
    <mergeCell ref="D74:E74"/>
    <mergeCell ref="B71:C71"/>
    <mergeCell ref="D71:E71"/>
    <mergeCell ref="AH71:AK71"/>
    <mergeCell ref="AL71:AO71"/>
    <mergeCell ref="BR70:BU70"/>
    <mergeCell ref="BV70:BY70"/>
    <mergeCell ref="BZ70:CC70"/>
    <mergeCell ref="CD70:CG70"/>
    <mergeCell ref="CH70:CK70"/>
    <mergeCell ref="CL70:CO70"/>
    <mergeCell ref="AH70:AK70"/>
    <mergeCell ref="AL70:AO70"/>
    <mergeCell ref="AT70:AW70"/>
    <mergeCell ref="AX70:BD70"/>
    <mergeCell ref="BH70:BN70"/>
    <mergeCell ref="BO70:BQ70"/>
    <mergeCell ref="B70:C70"/>
    <mergeCell ref="D70:E70"/>
    <mergeCell ref="F70:I70"/>
    <mergeCell ref="J70:M70"/>
    <mergeCell ref="N70:Q70"/>
    <mergeCell ref="R70:U70"/>
    <mergeCell ref="V70:Y70"/>
    <mergeCell ref="Z70:AC70"/>
    <mergeCell ref="AD70:AG70"/>
    <mergeCell ref="AX79:BD79"/>
    <mergeCell ref="BE79:BG79"/>
    <mergeCell ref="AL127:AO127"/>
    <mergeCell ref="AP127:AS127"/>
    <mergeCell ref="AT127:AW127"/>
    <mergeCell ref="AX127:BD127"/>
    <mergeCell ref="BE127:BG127"/>
    <mergeCell ref="AX78:BD78"/>
    <mergeCell ref="BE78:BG78"/>
    <mergeCell ref="B79:C79"/>
    <mergeCell ref="D79:E79"/>
    <mergeCell ref="F79:I79"/>
    <mergeCell ref="J79:M79"/>
    <mergeCell ref="N79:Q79"/>
    <mergeCell ref="R79:U79"/>
    <mergeCell ref="V79:Y79"/>
    <mergeCell ref="Z79:AC79"/>
    <mergeCell ref="F82:I82"/>
    <mergeCell ref="J82:M82"/>
    <mergeCell ref="BE83:BG83"/>
    <mergeCell ref="AL83:AO83"/>
    <mergeCell ref="V83:Y83"/>
    <mergeCell ref="V90:Y90"/>
    <mergeCell ref="AD83:AG83"/>
    <mergeCell ref="AD89:AG89"/>
    <mergeCell ref="AH89:AK89"/>
    <mergeCell ref="AL89:AO89"/>
    <mergeCell ref="R82:U82"/>
    <mergeCell ref="V82:Y82"/>
    <mergeCell ref="AL82:AO82"/>
    <mergeCell ref="BE126:BG126"/>
    <mergeCell ref="AL126:AO126"/>
    <mergeCell ref="CL162:CO162"/>
    <mergeCell ref="B153:C153"/>
    <mergeCell ref="D153:E153"/>
    <mergeCell ref="F153:I153"/>
    <mergeCell ref="J153:M153"/>
    <mergeCell ref="N153:Q153"/>
    <mergeCell ref="B115:C115"/>
    <mergeCell ref="D115:E115"/>
    <mergeCell ref="F115:I115"/>
    <mergeCell ref="J115:M115"/>
    <mergeCell ref="N115:Q115"/>
    <mergeCell ref="R115:U115"/>
    <mergeCell ref="AP89:AS89"/>
    <mergeCell ref="AT89:AW89"/>
    <mergeCell ref="B110:C110"/>
    <mergeCell ref="D110:E110"/>
    <mergeCell ref="F110:I110"/>
    <mergeCell ref="J110:M110"/>
    <mergeCell ref="BH127:BN127"/>
    <mergeCell ref="BO127:BQ127"/>
    <mergeCell ref="BO89:BQ89"/>
    <mergeCell ref="B89:C89"/>
    <mergeCell ref="D89:E89"/>
    <mergeCell ref="F89:I89"/>
    <mergeCell ref="J89:M89"/>
    <mergeCell ref="N89:Q89"/>
    <mergeCell ref="R89:U89"/>
    <mergeCell ref="V89:Y89"/>
    <mergeCell ref="CL115:CO115"/>
    <mergeCell ref="CL109:CO109"/>
    <mergeCell ref="BH129:BN129"/>
    <mergeCell ref="BO129:BQ129"/>
    <mergeCell ref="AL161:AO161"/>
    <mergeCell ref="AX152:BD152"/>
    <mergeCell ref="V162:Y162"/>
    <mergeCell ref="AX158:BD158"/>
    <mergeCell ref="BR147:BU147"/>
    <mergeCell ref="BR135:BU135"/>
    <mergeCell ref="V157:Y157"/>
    <mergeCell ref="Z157:AC157"/>
    <mergeCell ref="AD157:AG157"/>
    <mergeCell ref="AH157:AK157"/>
    <mergeCell ref="Z151:AC151"/>
    <mergeCell ref="BH158:BN158"/>
    <mergeCell ref="BO158:BQ158"/>
    <mergeCell ref="BR158:BU158"/>
    <mergeCell ref="AX151:BD151"/>
    <mergeCell ref="AX156:BD156"/>
    <mergeCell ref="AL157:AO157"/>
    <mergeCell ref="AP157:AS157"/>
    <mergeCell ref="AT157:AW157"/>
    <mergeCell ref="AX157:BD157"/>
    <mergeCell ref="AP153:AS153"/>
    <mergeCell ref="AT153:AW153"/>
    <mergeCell ref="AX153:BD153"/>
    <mergeCell ref="BE153:BG153"/>
    <mergeCell ref="BH153:BN153"/>
    <mergeCell ref="AP161:AS161"/>
    <mergeCell ref="BE157:BG157"/>
    <mergeCell ref="BH157:BN157"/>
    <mergeCell ref="BE161:BG161"/>
    <mergeCell ref="AT161:AW161"/>
    <mergeCell ref="V153:Y153"/>
    <mergeCell ref="Z153:AC153"/>
    <mergeCell ref="CH85:CK85"/>
    <mergeCell ref="CD133:CG133"/>
    <mergeCell ref="CH133:CK133"/>
    <mergeCell ref="BH85:BN85"/>
    <mergeCell ref="BO85:BQ85"/>
    <mergeCell ref="CH145:CK145"/>
    <mergeCell ref="BR133:BU133"/>
    <mergeCell ref="BO157:BQ157"/>
    <mergeCell ref="N156:Q156"/>
    <mergeCell ref="B156:C156"/>
    <mergeCell ref="D156:E156"/>
    <mergeCell ref="F156:I156"/>
    <mergeCell ref="J156:M156"/>
    <mergeCell ref="R156:U156"/>
    <mergeCell ref="BE156:BG156"/>
    <mergeCell ref="BH156:BN156"/>
    <mergeCell ref="BO156:BQ156"/>
    <mergeCell ref="B157:C157"/>
    <mergeCell ref="D157:E157"/>
    <mergeCell ref="F157:I157"/>
    <mergeCell ref="J157:M157"/>
    <mergeCell ref="N157:Q157"/>
    <mergeCell ref="R157:U157"/>
    <mergeCell ref="BV135:BY135"/>
    <mergeCell ref="BZ135:CC135"/>
    <mergeCell ref="CD135:CG135"/>
    <mergeCell ref="BH142:BN142"/>
    <mergeCell ref="BO142:BQ142"/>
    <mergeCell ref="BH145:BN145"/>
    <mergeCell ref="BD138:BH139"/>
    <mergeCell ref="BI138:BM139"/>
    <mergeCell ref="R153:U153"/>
    <mergeCell ref="N142:Q142"/>
    <mergeCell ref="R142:U142"/>
    <mergeCell ref="AL130:AO130"/>
    <mergeCell ref="BH152:BN152"/>
    <mergeCell ref="BO152:BQ152"/>
    <mergeCell ref="BH149:BN149"/>
    <mergeCell ref="BO149:BQ149"/>
    <mergeCell ref="BR149:BU149"/>
    <mergeCell ref="BH151:BN151"/>
    <mergeCell ref="BR156:BU156"/>
    <mergeCell ref="N76:Q76"/>
    <mergeCell ref="R76:U76"/>
    <mergeCell ref="BR74:BU74"/>
    <mergeCell ref="BZ88:CC88"/>
    <mergeCell ref="AD88:AG88"/>
    <mergeCell ref="AH88:AK88"/>
    <mergeCell ref="AL88:AO88"/>
    <mergeCell ref="AP88:AS88"/>
    <mergeCell ref="AT88:AW88"/>
    <mergeCell ref="R151:U151"/>
    <mergeCell ref="AL142:AO142"/>
    <mergeCell ref="AP142:AS142"/>
    <mergeCell ref="AD153:AG153"/>
    <mergeCell ref="AH153:AK153"/>
    <mergeCell ref="AL153:AO153"/>
    <mergeCell ref="V151:Y151"/>
    <mergeCell ref="Z152:AC152"/>
    <mergeCell ref="BR151:BU151"/>
    <mergeCell ref="BV151:BY151"/>
    <mergeCell ref="AL79:AO79"/>
    <mergeCell ref="AP79:AS79"/>
    <mergeCell ref="AT79:AW79"/>
    <mergeCell ref="CH114:CK114"/>
    <mergeCell ref="CL114:CO114"/>
    <mergeCell ref="BH88:BN88"/>
    <mergeCell ref="BO88:BQ88"/>
    <mergeCell ref="BR88:BU88"/>
    <mergeCell ref="BV88:BY88"/>
    <mergeCell ref="CD129:CG129"/>
    <mergeCell ref="BZ127:CC127"/>
    <mergeCell ref="CD127:CG127"/>
    <mergeCell ref="BD100:BH101"/>
    <mergeCell ref="BI100:BM101"/>
    <mergeCell ref="BH114:BN114"/>
    <mergeCell ref="CL88:CO88"/>
    <mergeCell ref="BZ133:CC133"/>
    <mergeCell ref="AP107:AS107"/>
    <mergeCell ref="AT107:AW107"/>
    <mergeCell ref="AX107:BD107"/>
    <mergeCell ref="AX108:BD108"/>
    <mergeCell ref="BE108:BG108"/>
    <mergeCell ref="AT128:AW128"/>
    <mergeCell ref="AX128:BD128"/>
    <mergeCell ref="BE128:BG128"/>
    <mergeCell ref="BV133:BY133"/>
    <mergeCell ref="AP130:AS130"/>
    <mergeCell ref="AT115:AW115"/>
    <mergeCell ref="BV112:BY112"/>
    <mergeCell ref="BR108:BU108"/>
    <mergeCell ref="BZ90:CC90"/>
    <mergeCell ref="CD90:CG90"/>
    <mergeCell ref="CH90:CK90"/>
    <mergeCell ref="CD109:CG109"/>
    <mergeCell ref="CH109:CK109"/>
    <mergeCell ref="AD85:AG85"/>
    <mergeCell ref="AH85:AK85"/>
    <mergeCell ref="AL85:AO85"/>
    <mergeCell ref="AT85:AW85"/>
    <mergeCell ref="AX85:BD85"/>
    <mergeCell ref="R88:U88"/>
    <mergeCell ref="V88:Y88"/>
    <mergeCell ref="Z88:AC88"/>
    <mergeCell ref="D85:E85"/>
    <mergeCell ref="F85:I85"/>
    <mergeCell ref="J85:M85"/>
    <mergeCell ref="N85:Q85"/>
    <mergeCell ref="R85:U85"/>
    <mergeCell ref="V85:Y85"/>
    <mergeCell ref="CL164:CO164"/>
    <mergeCell ref="CL85:CO85"/>
    <mergeCell ref="B88:C88"/>
    <mergeCell ref="D88:E88"/>
    <mergeCell ref="F88:I88"/>
    <mergeCell ref="J88:M88"/>
    <mergeCell ref="N88:Q88"/>
    <mergeCell ref="AX88:BD88"/>
    <mergeCell ref="BE88:BG88"/>
    <mergeCell ref="CD88:CG88"/>
    <mergeCell ref="BE89:BG89"/>
    <mergeCell ref="BH89:BN89"/>
    <mergeCell ref="CL111:CO111"/>
    <mergeCell ref="AP108:AS108"/>
    <mergeCell ref="D144:E144"/>
    <mergeCell ref="N144:Q144"/>
    <mergeCell ref="AP144:AS144"/>
    <mergeCell ref="BH144:BN144"/>
    <mergeCell ref="A100:G101"/>
    <mergeCell ref="H100:N101"/>
    <mergeCell ref="P100:U101"/>
    <mergeCell ref="V100:AM101"/>
    <mergeCell ref="AO100:AW101"/>
    <mergeCell ref="AX100:BB101"/>
    <mergeCell ref="AH164:AK164"/>
    <mergeCell ref="AL164:AO164"/>
    <mergeCell ref="CD164:CG164"/>
    <mergeCell ref="CH164:CK164"/>
    <mergeCell ref="AD165:AG165"/>
    <mergeCell ref="AH165:AK165"/>
    <mergeCell ref="AL165:AO165"/>
    <mergeCell ref="AP165:AS165"/>
    <mergeCell ref="AT165:AW165"/>
    <mergeCell ref="AX165:BD165"/>
    <mergeCell ref="AX89:BD89"/>
    <mergeCell ref="B164:C164"/>
    <mergeCell ref="D164:E164"/>
    <mergeCell ref="F164:I164"/>
    <mergeCell ref="J164:M164"/>
    <mergeCell ref="N164:Q164"/>
    <mergeCell ref="R164:U164"/>
    <mergeCell ref="V164:Y164"/>
    <mergeCell ref="Z164:AC164"/>
    <mergeCell ref="AD164:AG164"/>
    <mergeCell ref="BO144:BQ144"/>
    <mergeCell ref="AX115:BD115"/>
    <mergeCell ref="BE115:BG115"/>
    <mergeCell ref="AP110:AS110"/>
    <mergeCell ref="BZ112:CC112"/>
    <mergeCell ref="CD112:CG112"/>
    <mergeCell ref="A2:CO2"/>
    <mergeCell ref="AX3:BB3"/>
    <mergeCell ref="AX4:BB4"/>
    <mergeCell ref="M3:AW3"/>
    <mergeCell ref="M4:AW4"/>
    <mergeCell ref="BR114:BU114"/>
    <mergeCell ref="BV114:BY114"/>
    <mergeCell ref="BV156:BY156"/>
    <mergeCell ref="BZ156:CC156"/>
    <mergeCell ref="CD156:CG156"/>
    <mergeCell ref="AX161:BD161"/>
    <mergeCell ref="BE158:BG158"/>
    <mergeCell ref="AL158:AO158"/>
    <mergeCell ref="BV165:BY165"/>
    <mergeCell ref="BZ165:CC165"/>
    <mergeCell ref="CD165:CG165"/>
    <mergeCell ref="CH165:CK165"/>
    <mergeCell ref="AL156:AO156"/>
    <mergeCell ref="AP156:AS156"/>
    <mergeCell ref="AL162:AO162"/>
    <mergeCell ref="AP162:AS162"/>
    <mergeCell ref="BH162:BN162"/>
    <mergeCell ref="BO162:BQ162"/>
    <mergeCell ref="CL165:CO165"/>
    <mergeCell ref="AP164:AS164"/>
    <mergeCell ref="AT164:AW164"/>
    <mergeCell ref="AX164:BD164"/>
    <mergeCell ref="BE164:BG164"/>
    <mergeCell ref="BH164:BN164"/>
    <mergeCell ref="BO164:BQ164"/>
    <mergeCell ref="BR164:BU164"/>
    <mergeCell ref="BV164:BY164"/>
    <mergeCell ref="N168:Q168"/>
    <mergeCell ref="R168:U168"/>
    <mergeCell ref="BO114:BQ114"/>
    <mergeCell ref="BZ89:CC89"/>
    <mergeCell ref="CD89:CG89"/>
    <mergeCell ref="CH89:CK89"/>
    <mergeCell ref="CL89:CO89"/>
    <mergeCell ref="CD167:CG167"/>
    <mergeCell ref="CH167:CK167"/>
    <mergeCell ref="CL167:CO167"/>
    <mergeCell ref="BO138:CA139"/>
    <mergeCell ref="CB138:CO139"/>
    <mergeCell ref="AH114:AK114"/>
    <mergeCell ref="AL114:AO114"/>
    <mergeCell ref="AP114:AS114"/>
    <mergeCell ref="AT114:AW114"/>
    <mergeCell ref="AX114:BD114"/>
    <mergeCell ref="BE114:BG114"/>
    <mergeCell ref="N114:Q114"/>
    <mergeCell ref="R114:U114"/>
    <mergeCell ref="CL161:CO161"/>
    <mergeCell ref="BV153:BY153"/>
    <mergeCell ref="BZ153:CC153"/>
    <mergeCell ref="BZ164:CC164"/>
    <mergeCell ref="BE165:BG165"/>
    <mergeCell ref="BH165:BN165"/>
    <mergeCell ref="BO165:BQ165"/>
    <mergeCell ref="BR165:BU165"/>
    <mergeCell ref="CL144:CO144"/>
    <mergeCell ref="CL127:CO127"/>
    <mergeCell ref="BZ114:CC114"/>
    <mergeCell ref="CD114:CG114"/>
    <mergeCell ref="N169:Q169"/>
    <mergeCell ref="R169:U169"/>
    <mergeCell ref="V169:Y169"/>
    <mergeCell ref="Z169:AC169"/>
    <mergeCell ref="V167:Y167"/>
    <mergeCell ref="Z167:AC167"/>
    <mergeCell ref="BV168:BY168"/>
    <mergeCell ref="BZ168:CC168"/>
    <mergeCell ref="CD168:CG168"/>
    <mergeCell ref="CH168:CK168"/>
    <mergeCell ref="CL168:CO168"/>
    <mergeCell ref="B167:C167"/>
    <mergeCell ref="D167:E167"/>
    <mergeCell ref="F167:I167"/>
    <mergeCell ref="J167:M167"/>
    <mergeCell ref="N167:Q167"/>
    <mergeCell ref="AT168:AW168"/>
    <mergeCell ref="AX168:BD168"/>
    <mergeCell ref="BE168:BG168"/>
    <mergeCell ref="BH168:BN168"/>
    <mergeCell ref="BO168:BQ168"/>
    <mergeCell ref="BR168:BU168"/>
    <mergeCell ref="V168:Y168"/>
    <mergeCell ref="Z168:AC168"/>
    <mergeCell ref="AD168:AG168"/>
    <mergeCell ref="AH168:AK168"/>
    <mergeCell ref="AL168:AO168"/>
    <mergeCell ref="AP168:AS168"/>
    <mergeCell ref="B168:C168"/>
    <mergeCell ref="D168:E168"/>
    <mergeCell ref="F168:I168"/>
    <mergeCell ref="J168:M168"/>
    <mergeCell ref="CD169:CG169"/>
    <mergeCell ref="CH169:CK169"/>
    <mergeCell ref="CL169:CO169"/>
    <mergeCell ref="B170:C170"/>
    <mergeCell ref="D170:E170"/>
    <mergeCell ref="F170:I170"/>
    <mergeCell ref="J170:M170"/>
    <mergeCell ref="N170:Q170"/>
    <mergeCell ref="AD167:AG167"/>
    <mergeCell ref="AH167:AK167"/>
    <mergeCell ref="AL167:AO167"/>
    <mergeCell ref="AP167:AS167"/>
    <mergeCell ref="AT167:AW167"/>
    <mergeCell ref="AX167:BD167"/>
    <mergeCell ref="BE169:BG169"/>
    <mergeCell ref="BH169:BN169"/>
    <mergeCell ref="BO169:BQ169"/>
    <mergeCell ref="BR167:BU167"/>
    <mergeCell ref="BV167:BY167"/>
    <mergeCell ref="BZ167:CC167"/>
    <mergeCell ref="BE167:BG167"/>
    <mergeCell ref="BH167:BN167"/>
    <mergeCell ref="BO167:BQ167"/>
    <mergeCell ref="BR169:BU169"/>
    <mergeCell ref="AD169:AG169"/>
    <mergeCell ref="AH169:AK169"/>
    <mergeCell ref="AL169:AO169"/>
    <mergeCell ref="AP169:AS169"/>
    <mergeCell ref="AT169:AW169"/>
    <mergeCell ref="AX169:BD169"/>
    <mergeCell ref="R167:U167"/>
    <mergeCell ref="J169:M169"/>
    <mergeCell ref="N174:Q174"/>
    <mergeCell ref="R174:U174"/>
    <mergeCell ref="B169:C169"/>
    <mergeCell ref="D169:E169"/>
    <mergeCell ref="F169:I169"/>
    <mergeCell ref="CD173:CG173"/>
    <mergeCell ref="CH173:CK173"/>
    <mergeCell ref="CL173:CO173"/>
    <mergeCell ref="R173:U173"/>
    <mergeCell ref="AP173:AS173"/>
    <mergeCell ref="AT173:AW173"/>
    <mergeCell ref="AX173:BD173"/>
    <mergeCell ref="BR170:BU170"/>
    <mergeCell ref="BV170:BY170"/>
    <mergeCell ref="BZ170:CC170"/>
    <mergeCell ref="CD170:CG170"/>
    <mergeCell ref="CH170:CK170"/>
    <mergeCell ref="CL170:CO170"/>
    <mergeCell ref="AP170:AS170"/>
    <mergeCell ref="AT170:AW170"/>
    <mergeCell ref="AX170:BD170"/>
    <mergeCell ref="BE170:BG170"/>
    <mergeCell ref="BH170:BN170"/>
    <mergeCell ref="BO170:BQ170"/>
    <mergeCell ref="R170:U170"/>
    <mergeCell ref="V170:Y170"/>
    <mergeCell ref="Z170:AC170"/>
    <mergeCell ref="AD170:AG170"/>
    <mergeCell ref="AH170:AK170"/>
    <mergeCell ref="AL170:AO170"/>
    <mergeCell ref="BV169:BY169"/>
    <mergeCell ref="BZ169:CC169"/>
    <mergeCell ref="J175:M175"/>
    <mergeCell ref="N175:Q175"/>
    <mergeCell ref="R175:U175"/>
    <mergeCell ref="V175:Y175"/>
    <mergeCell ref="Z175:AC175"/>
    <mergeCell ref="AD175:AG175"/>
    <mergeCell ref="BV174:BY174"/>
    <mergeCell ref="BZ174:CC174"/>
    <mergeCell ref="CD174:CG174"/>
    <mergeCell ref="CH174:CK174"/>
    <mergeCell ref="CL174:CO174"/>
    <mergeCell ref="B173:C173"/>
    <mergeCell ref="D173:E173"/>
    <mergeCell ref="F173:I173"/>
    <mergeCell ref="J173:M173"/>
    <mergeCell ref="N173:Q173"/>
    <mergeCell ref="AT174:AW174"/>
    <mergeCell ref="AX174:BD174"/>
    <mergeCell ref="BE174:BG174"/>
    <mergeCell ref="BH174:BN174"/>
    <mergeCell ref="BO174:BQ174"/>
    <mergeCell ref="BR174:BU174"/>
    <mergeCell ref="V174:Y174"/>
    <mergeCell ref="Z174:AC174"/>
    <mergeCell ref="AD174:AG174"/>
    <mergeCell ref="AH174:AK174"/>
    <mergeCell ref="AL174:AO174"/>
    <mergeCell ref="AP174:AS174"/>
    <mergeCell ref="B174:C174"/>
    <mergeCell ref="D174:E174"/>
    <mergeCell ref="F174:I174"/>
    <mergeCell ref="J174:M174"/>
    <mergeCell ref="R176:U176"/>
    <mergeCell ref="V176:Y176"/>
    <mergeCell ref="BE173:BG173"/>
    <mergeCell ref="BH173:BN173"/>
    <mergeCell ref="BO173:BQ173"/>
    <mergeCell ref="BR175:BU175"/>
    <mergeCell ref="BV175:BY175"/>
    <mergeCell ref="BZ175:CC175"/>
    <mergeCell ref="BH175:BN175"/>
    <mergeCell ref="BO175:BQ175"/>
    <mergeCell ref="BR173:BU173"/>
    <mergeCell ref="BV173:BY173"/>
    <mergeCell ref="BZ173:CC173"/>
    <mergeCell ref="V173:Y173"/>
    <mergeCell ref="Z173:AC173"/>
    <mergeCell ref="AD173:AG173"/>
    <mergeCell ref="AH173:AK173"/>
    <mergeCell ref="AL173:AO173"/>
    <mergeCell ref="AH175:AK175"/>
    <mergeCell ref="AL175:AO175"/>
    <mergeCell ref="AP175:AS175"/>
    <mergeCell ref="AT175:AW175"/>
    <mergeCell ref="AX175:BD175"/>
    <mergeCell ref="BE175:BG175"/>
    <mergeCell ref="F178:I178"/>
    <mergeCell ref="J178:M178"/>
    <mergeCell ref="N178:Q178"/>
    <mergeCell ref="R178:U178"/>
    <mergeCell ref="V178:Y178"/>
    <mergeCell ref="BZ176:CC176"/>
    <mergeCell ref="CD176:CG176"/>
    <mergeCell ref="CH176:CK176"/>
    <mergeCell ref="CL176:CO176"/>
    <mergeCell ref="B175:C175"/>
    <mergeCell ref="D175:E175"/>
    <mergeCell ref="F175:I175"/>
    <mergeCell ref="AX176:BD176"/>
    <mergeCell ref="BE176:BG176"/>
    <mergeCell ref="BH176:BN176"/>
    <mergeCell ref="BO176:BQ176"/>
    <mergeCell ref="BR176:BU176"/>
    <mergeCell ref="BV176:BY176"/>
    <mergeCell ref="Z176:AC176"/>
    <mergeCell ref="AD176:AG176"/>
    <mergeCell ref="AH176:AK176"/>
    <mergeCell ref="AL176:AO176"/>
    <mergeCell ref="AP176:AS176"/>
    <mergeCell ref="AT176:AW176"/>
    <mergeCell ref="CD175:CG175"/>
    <mergeCell ref="CH175:CK175"/>
    <mergeCell ref="CL175:CO175"/>
    <mergeCell ref="B176:C176"/>
    <mergeCell ref="D176:E176"/>
    <mergeCell ref="F176:I176"/>
    <mergeCell ref="J176:M176"/>
    <mergeCell ref="N176:Q176"/>
    <mergeCell ref="N179:Q179"/>
    <mergeCell ref="R179:U179"/>
    <mergeCell ref="V179:Y179"/>
    <mergeCell ref="Z179:AC179"/>
    <mergeCell ref="AD179:AG179"/>
    <mergeCell ref="BZ178:CC178"/>
    <mergeCell ref="CD178:CG178"/>
    <mergeCell ref="CH178:CK178"/>
    <mergeCell ref="CL178:CO178"/>
    <mergeCell ref="B177:C177"/>
    <mergeCell ref="D177:E177"/>
    <mergeCell ref="F177:I177"/>
    <mergeCell ref="J177:M177"/>
    <mergeCell ref="N177:Q177"/>
    <mergeCell ref="R177:U177"/>
    <mergeCell ref="AX178:BD178"/>
    <mergeCell ref="BE178:BG178"/>
    <mergeCell ref="BH178:BN178"/>
    <mergeCell ref="BO178:BQ178"/>
    <mergeCell ref="BR178:BU178"/>
    <mergeCell ref="BV178:BY178"/>
    <mergeCell ref="Z178:AC178"/>
    <mergeCell ref="AD178:AG178"/>
    <mergeCell ref="AH178:AK178"/>
    <mergeCell ref="AL178:AO178"/>
    <mergeCell ref="AP178:AS178"/>
    <mergeCell ref="AT178:AW178"/>
    <mergeCell ref="CD177:CG177"/>
    <mergeCell ref="CH177:CK177"/>
    <mergeCell ref="CL177:CO177"/>
    <mergeCell ref="B178:C178"/>
    <mergeCell ref="D178:E178"/>
    <mergeCell ref="J180:M180"/>
    <mergeCell ref="N180:Q180"/>
    <mergeCell ref="R180:U180"/>
    <mergeCell ref="BR179:BU179"/>
    <mergeCell ref="BV179:BY179"/>
    <mergeCell ref="BZ179:CC179"/>
    <mergeCell ref="CD179:CG179"/>
    <mergeCell ref="CH179:CK179"/>
    <mergeCell ref="CL179:CO179"/>
    <mergeCell ref="AP177:AS177"/>
    <mergeCell ref="AT177:AW177"/>
    <mergeCell ref="AX177:BD177"/>
    <mergeCell ref="BE177:BG177"/>
    <mergeCell ref="BH177:BN177"/>
    <mergeCell ref="BO177:BQ177"/>
    <mergeCell ref="BH179:BN179"/>
    <mergeCell ref="BO179:BQ179"/>
    <mergeCell ref="BR177:BU177"/>
    <mergeCell ref="BV177:BY177"/>
    <mergeCell ref="BZ177:CC177"/>
    <mergeCell ref="V177:Y177"/>
    <mergeCell ref="Z177:AC177"/>
    <mergeCell ref="AD177:AG177"/>
    <mergeCell ref="AH177:AK177"/>
    <mergeCell ref="AL177:AO177"/>
    <mergeCell ref="AH179:AK179"/>
    <mergeCell ref="AL179:AO179"/>
    <mergeCell ref="AP179:AS179"/>
    <mergeCell ref="AT179:AW179"/>
    <mergeCell ref="AX179:BD179"/>
    <mergeCell ref="BE179:BG179"/>
    <mergeCell ref="J179:M179"/>
    <mergeCell ref="CH181:CK181"/>
    <mergeCell ref="CL181:CO181"/>
    <mergeCell ref="B182:C182"/>
    <mergeCell ref="D182:E182"/>
    <mergeCell ref="F182:I182"/>
    <mergeCell ref="J182:M182"/>
    <mergeCell ref="N182:Q182"/>
    <mergeCell ref="R182:U182"/>
    <mergeCell ref="V182:Y182"/>
    <mergeCell ref="BV180:BY180"/>
    <mergeCell ref="BZ180:CC180"/>
    <mergeCell ref="CD180:CG180"/>
    <mergeCell ref="CH180:CK180"/>
    <mergeCell ref="CL180:CO180"/>
    <mergeCell ref="B179:C179"/>
    <mergeCell ref="D179:E179"/>
    <mergeCell ref="F179:I179"/>
    <mergeCell ref="AT180:AW180"/>
    <mergeCell ref="AX180:BD180"/>
    <mergeCell ref="BE180:BG180"/>
    <mergeCell ref="BH180:BN180"/>
    <mergeCell ref="BO180:BQ180"/>
    <mergeCell ref="BR180:BU180"/>
    <mergeCell ref="V180:Y180"/>
    <mergeCell ref="Z180:AC180"/>
    <mergeCell ref="AD180:AG180"/>
    <mergeCell ref="AH180:AK180"/>
    <mergeCell ref="AL180:AO180"/>
    <mergeCell ref="AP180:AS180"/>
    <mergeCell ref="B180:C180"/>
    <mergeCell ref="D180:E180"/>
    <mergeCell ref="F180:I180"/>
    <mergeCell ref="B181:C181"/>
    <mergeCell ref="D181:E181"/>
    <mergeCell ref="F181:I181"/>
    <mergeCell ref="J181:M181"/>
    <mergeCell ref="N181:Q181"/>
    <mergeCell ref="R181:U181"/>
    <mergeCell ref="AX182:BD182"/>
    <mergeCell ref="BE182:BG182"/>
    <mergeCell ref="BH182:BN182"/>
    <mergeCell ref="BO182:BQ182"/>
    <mergeCell ref="BR182:BU182"/>
    <mergeCell ref="BV182:BY182"/>
    <mergeCell ref="Z182:AC182"/>
    <mergeCell ref="AD182:AG182"/>
    <mergeCell ref="AH182:AK182"/>
    <mergeCell ref="AL182:AO182"/>
    <mergeCell ref="AP182:AS182"/>
    <mergeCell ref="AT182:AW182"/>
    <mergeCell ref="CH183:CK183"/>
    <mergeCell ref="CL183:CO183"/>
    <mergeCell ref="AP181:AS181"/>
    <mergeCell ref="AT181:AW181"/>
    <mergeCell ref="AX181:BD181"/>
    <mergeCell ref="BE181:BG181"/>
    <mergeCell ref="BH181:BN181"/>
    <mergeCell ref="BO181:BQ181"/>
    <mergeCell ref="BH183:BN183"/>
    <mergeCell ref="BO183:BQ183"/>
    <mergeCell ref="BR181:BU181"/>
    <mergeCell ref="BV181:BY181"/>
    <mergeCell ref="BZ181:CC181"/>
    <mergeCell ref="V181:Y181"/>
    <mergeCell ref="Z181:AC181"/>
    <mergeCell ref="AD181:AG181"/>
    <mergeCell ref="AH181:AK181"/>
    <mergeCell ref="AL181:AO181"/>
    <mergeCell ref="AH183:AK183"/>
    <mergeCell ref="AL183:AO183"/>
    <mergeCell ref="AP183:AS183"/>
    <mergeCell ref="AT183:AW183"/>
    <mergeCell ref="AX183:BD183"/>
    <mergeCell ref="BE183:BG183"/>
    <mergeCell ref="V183:Y183"/>
    <mergeCell ref="Z183:AC183"/>
    <mergeCell ref="AD183:AG183"/>
    <mergeCell ref="BZ182:CC182"/>
    <mergeCell ref="CD182:CG182"/>
    <mergeCell ref="CH182:CK182"/>
    <mergeCell ref="CL182:CO182"/>
    <mergeCell ref="CD181:CG181"/>
    <mergeCell ref="BR184:BU184"/>
    <mergeCell ref="V184:Y184"/>
    <mergeCell ref="Z184:AC184"/>
    <mergeCell ref="AD184:AG184"/>
    <mergeCell ref="AH184:AK184"/>
    <mergeCell ref="AL184:AO184"/>
    <mergeCell ref="AP184:AS184"/>
    <mergeCell ref="B184:C184"/>
    <mergeCell ref="D184:E184"/>
    <mergeCell ref="F184:I184"/>
    <mergeCell ref="J184:M184"/>
    <mergeCell ref="N184:Q184"/>
    <mergeCell ref="R184:U184"/>
    <mergeCell ref="BR183:BU183"/>
    <mergeCell ref="BV183:BY183"/>
    <mergeCell ref="BZ183:CC183"/>
    <mergeCell ref="CD183:CG183"/>
    <mergeCell ref="J183:M183"/>
    <mergeCell ref="N183:Q183"/>
    <mergeCell ref="R183:U183"/>
    <mergeCell ref="BH186:BN186"/>
    <mergeCell ref="BO186:BQ186"/>
    <mergeCell ref="BR186:BU186"/>
    <mergeCell ref="BV186:BY186"/>
    <mergeCell ref="BZ186:CC186"/>
    <mergeCell ref="CD186:CG186"/>
    <mergeCell ref="AH186:AK186"/>
    <mergeCell ref="AL186:AO186"/>
    <mergeCell ref="AP186:AS186"/>
    <mergeCell ref="AT186:AW186"/>
    <mergeCell ref="AX186:BD186"/>
    <mergeCell ref="BE186:BG186"/>
    <mergeCell ref="CL185:CO185"/>
    <mergeCell ref="B186:C186"/>
    <mergeCell ref="D186:E186"/>
    <mergeCell ref="F186:I186"/>
    <mergeCell ref="J186:M186"/>
    <mergeCell ref="N186:Q186"/>
    <mergeCell ref="R186:U186"/>
    <mergeCell ref="V186:Y186"/>
    <mergeCell ref="Z186:AC186"/>
    <mergeCell ref="AD186:AG186"/>
    <mergeCell ref="F190:I190"/>
    <mergeCell ref="J190:M190"/>
    <mergeCell ref="N190:Q190"/>
    <mergeCell ref="R190:U190"/>
    <mergeCell ref="AX185:BD185"/>
    <mergeCell ref="BE185:BG185"/>
    <mergeCell ref="BH185:BN185"/>
    <mergeCell ref="BO185:BQ185"/>
    <mergeCell ref="BR189:BU189"/>
    <mergeCell ref="BV189:BY189"/>
    <mergeCell ref="BH189:BN189"/>
    <mergeCell ref="BO189:BQ189"/>
    <mergeCell ref="BR185:BU185"/>
    <mergeCell ref="BV185:BY185"/>
    <mergeCell ref="BZ185:CC185"/>
    <mergeCell ref="AD185:AG185"/>
    <mergeCell ref="AH185:AK185"/>
    <mergeCell ref="AL185:AO185"/>
    <mergeCell ref="AP185:AS185"/>
    <mergeCell ref="AT185:AW185"/>
    <mergeCell ref="AH189:AK189"/>
    <mergeCell ref="AL189:AO189"/>
    <mergeCell ref="AP189:AS189"/>
    <mergeCell ref="AT189:AW189"/>
    <mergeCell ref="AX189:BD189"/>
    <mergeCell ref="BE189:BG189"/>
    <mergeCell ref="J189:M189"/>
    <mergeCell ref="N189:Q189"/>
    <mergeCell ref="R189:U189"/>
    <mergeCell ref="V189:Y189"/>
    <mergeCell ref="Z189:AC189"/>
    <mergeCell ref="AD189:AG189"/>
    <mergeCell ref="D192:E192"/>
    <mergeCell ref="F192:I192"/>
    <mergeCell ref="J192:M192"/>
    <mergeCell ref="N192:Q192"/>
    <mergeCell ref="R192:U192"/>
    <mergeCell ref="V192:Y192"/>
    <mergeCell ref="BV190:BY190"/>
    <mergeCell ref="BZ190:CC190"/>
    <mergeCell ref="CD190:CG190"/>
    <mergeCell ref="CH190:CK190"/>
    <mergeCell ref="CL190:CO190"/>
    <mergeCell ref="B189:C189"/>
    <mergeCell ref="D189:E189"/>
    <mergeCell ref="F189:I189"/>
    <mergeCell ref="AT190:AW190"/>
    <mergeCell ref="AX190:BD190"/>
    <mergeCell ref="BE190:BG190"/>
    <mergeCell ref="BH190:BN190"/>
    <mergeCell ref="BO190:BQ190"/>
    <mergeCell ref="BR190:BU190"/>
    <mergeCell ref="V190:Y190"/>
    <mergeCell ref="Z190:AC190"/>
    <mergeCell ref="AD190:AG190"/>
    <mergeCell ref="AH190:AK190"/>
    <mergeCell ref="AL190:AO190"/>
    <mergeCell ref="AP190:AS190"/>
    <mergeCell ref="BZ189:CC189"/>
    <mergeCell ref="CD189:CG189"/>
    <mergeCell ref="CH189:CK189"/>
    <mergeCell ref="CL189:CO189"/>
    <mergeCell ref="B190:C190"/>
    <mergeCell ref="D190:E190"/>
    <mergeCell ref="J193:M193"/>
    <mergeCell ref="N193:Q193"/>
    <mergeCell ref="R193:U193"/>
    <mergeCell ref="V193:Y193"/>
    <mergeCell ref="Z193:AC193"/>
    <mergeCell ref="AD193:AG193"/>
    <mergeCell ref="BZ192:CC192"/>
    <mergeCell ref="CD192:CG192"/>
    <mergeCell ref="CH192:CK192"/>
    <mergeCell ref="CL192:CO192"/>
    <mergeCell ref="B191:C191"/>
    <mergeCell ref="D191:E191"/>
    <mergeCell ref="F191:I191"/>
    <mergeCell ref="J191:M191"/>
    <mergeCell ref="N191:Q191"/>
    <mergeCell ref="R191:U191"/>
    <mergeCell ref="AX192:BD192"/>
    <mergeCell ref="BE192:BG192"/>
    <mergeCell ref="BH192:BN192"/>
    <mergeCell ref="BO192:BQ192"/>
    <mergeCell ref="BR192:BU192"/>
    <mergeCell ref="BV192:BY192"/>
    <mergeCell ref="Z192:AC192"/>
    <mergeCell ref="AD192:AG192"/>
    <mergeCell ref="AH192:AK192"/>
    <mergeCell ref="AL192:AO192"/>
    <mergeCell ref="AP192:AS192"/>
    <mergeCell ref="AT192:AW192"/>
    <mergeCell ref="CD191:CG191"/>
    <mergeCell ref="CH191:CK191"/>
    <mergeCell ref="CL191:CO191"/>
    <mergeCell ref="B192:C192"/>
    <mergeCell ref="AP191:AS191"/>
    <mergeCell ref="AT191:AW191"/>
    <mergeCell ref="AX191:BD191"/>
    <mergeCell ref="BE191:BG191"/>
    <mergeCell ref="BH191:BN191"/>
    <mergeCell ref="BO191:BQ191"/>
    <mergeCell ref="BH193:BN193"/>
    <mergeCell ref="BO193:BQ193"/>
    <mergeCell ref="BR191:BU191"/>
    <mergeCell ref="BV191:BY191"/>
    <mergeCell ref="BZ191:CC191"/>
    <mergeCell ref="V191:Y191"/>
    <mergeCell ref="Z191:AC191"/>
    <mergeCell ref="AD191:AG191"/>
    <mergeCell ref="AH191:AK191"/>
    <mergeCell ref="AL191:AO191"/>
    <mergeCell ref="AH193:AK193"/>
    <mergeCell ref="AL193:AO193"/>
    <mergeCell ref="AP193:AS193"/>
    <mergeCell ref="AT193:AW193"/>
    <mergeCell ref="AX193:BD193"/>
    <mergeCell ref="BE193:BG193"/>
    <mergeCell ref="BV194:BY194"/>
    <mergeCell ref="BZ194:CC194"/>
    <mergeCell ref="CD194:CG194"/>
    <mergeCell ref="CH194:CK194"/>
    <mergeCell ref="CL194:CO194"/>
    <mergeCell ref="B193:C193"/>
    <mergeCell ref="D193:E193"/>
    <mergeCell ref="F193:I193"/>
    <mergeCell ref="AT194:AW194"/>
    <mergeCell ref="AX194:BD194"/>
    <mergeCell ref="BE194:BG194"/>
    <mergeCell ref="BH194:BN194"/>
    <mergeCell ref="BO194:BQ194"/>
    <mergeCell ref="BR194:BU194"/>
    <mergeCell ref="V194:Y194"/>
    <mergeCell ref="Z194:AC194"/>
    <mergeCell ref="AD194:AG194"/>
    <mergeCell ref="AH194:AK194"/>
    <mergeCell ref="AL194:AO194"/>
    <mergeCell ref="AP194:AS194"/>
    <mergeCell ref="B194:C194"/>
    <mergeCell ref="D194:E194"/>
    <mergeCell ref="F194:I194"/>
    <mergeCell ref="J194:M194"/>
    <mergeCell ref="N194:Q194"/>
    <mergeCell ref="R194:U194"/>
    <mergeCell ref="BR193:BU193"/>
    <mergeCell ref="BV193:BY193"/>
    <mergeCell ref="BZ193:CC193"/>
    <mergeCell ref="CD193:CG193"/>
    <mergeCell ref="CH193:CK193"/>
    <mergeCell ref="CL193:CO193"/>
    <mergeCell ref="CB35:CO36"/>
    <mergeCell ref="A54:G55"/>
    <mergeCell ref="H54:N55"/>
    <mergeCell ref="P54:U55"/>
    <mergeCell ref="V54:AM55"/>
    <mergeCell ref="AO54:AW55"/>
    <mergeCell ref="AX54:BB55"/>
    <mergeCell ref="BD54:BH55"/>
    <mergeCell ref="BI19:BM20"/>
    <mergeCell ref="BO19:CA20"/>
    <mergeCell ref="CB19:CO20"/>
    <mergeCell ref="A35:G36"/>
    <mergeCell ref="H35:N36"/>
    <mergeCell ref="P35:U36"/>
    <mergeCell ref="V35:AM36"/>
    <mergeCell ref="AO35:AW36"/>
    <mergeCell ref="AX35:BB36"/>
    <mergeCell ref="BD35:BH36"/>
    <mergeCell ref="D49:E49"/>
    <mergeCell ref="F49:I49"/>
    <mergeCell ref="BH32:BN32"/>
    <mergeCell ref="BO32:BQ32"/>
    <mergeCell ref="B34:C34"/>
    <mergeCell ref="BR39:BU39"/>
    <mergeCell ref="BV39:BY39"/>
    <mergeCell ref="BR41:BU41"/>
    <mergeCell ref="B32:C32"/>
    <mergeCell ref="D32:E32"/>
    <mergeCell ref="F32:I32"/>
    <mergeCell ref="J32:M32"/>
    <mergeCell ref="N32:Q32"/>
    <mergeCell ref="R32:U32"/>
    <mergeCell ref="BZ75:CC75"/>
    <mergeCell ref="BR77:BU77"/>
    <mergeCell ref="BV77:BY77"/>
    <mergeCell ref="BZ77:CC77"/>
    <mergeCell ref="BO72:CA73"/>
    <mergeCell ref="CB72:CO73"/>
    <mergeCell ref="A86:G87"/>
    <mergeCell ref="H86:N87"/>
    <mergeCell ref="P86:U87"/>
    <mergeCell ref="V86:AM87"/>
    <mergeCell ref="AO86:AW87"/>
    <mergeCell ref="AX86:BB87"/>
    <mergeCell ref="BD86:BH87"/>
    <mergeCell ref="BI86:BM87"/>
    <mergeCell ref="BH33:BN33"/>
    <mergeCell ref="BO33:BQ33"/>
    <mergeCell ref="A72:G73"/>
    <mergeCell ref="H72:N73"/>
    <mergeCell ref="P72:U73"/>
    <mergeCell ref="V72:AM73"/>
    <mergeCell ref="AO72:AW73"/>
    <mergeCell ref="AX72:BB73"/>
    <mergeCell ref="BD72:BH73"/>
    <mergeCell ref="BI72:BM73"/>
    <mergeCell ref="AT48:AW48"/>
    <mergeCell ref="AX48:BD48"/>
    <mergeCell ref="BE48:BG48"/>
    <mergeCell ref="BH48:BN48"/>
    <mergeCell ref="BO48:BQ48"/>
    <mergeCell ref="CH34:CK34"/>
    <mergeCell ref="BI35:BM36"/>
    <mergeCell ref="BO35:CA36"/>
    <mergeCell ref="BD117:BH118"/>
    <mergeCell ref="BI117:BM118"/>
    <mergeCell ref="BO117:CA118"/>
    <mergeCell ref="CB117:CO118"/>
    <mergeCell ref="A138:G139"/>
    <mergeCell ref="H138:N139"/>
    <mergeCell ref="P138:U139"/>
    <mergeCell ref="V138:AM139"/>
    <mergeCell ref="AO138:AW139"/>
    <mergeCell ref="AX138:BB139"/>
    <mergeCell ref="A117:G118"/>
    <mergeCell ref="H117:N118"/>
    <mergeCell ref="P117:U118"/>
    <mergeCell ref="V117:AM118"/>
    <mergeCell ref="AO117:AW118"/>
    <mergeCell ref="AX117:BB118"/>
    <mergeCell ref="BH78:BN78"/>
    <mergeCell ref="BO78:BQ78"/>
    <mergeCell ref="BR78:BU78"/>
    <mergeCell ref="BV78:BY78"/>
    <mergeCell ref="BZ78:CC78"/>
    <mergeCell ref="BO100:CA101"/>
    <mergeCell ref="CB100:CO101"/>
    <mergeCell ref="BO86:CA87"/>
    <mergeCell ref="CB86:CO87"/>
    <mergeCell ref="BR85:BU85"/>
    <mergeCell ref="BV85:BY85"/>
    <mergeCell ref="BO79:BQ79"/>
    <mergeCell ref="B114:C114"/>
    <mergeCell ref="D114:E114"/>
    <mergeCell ref="F114:I114"/>
    <mergeCell ref="J114:M114"/>
    <mergeCell ref="AO187:AW188"/>
    <mergeCell ref="AX187:BB188"/>
    <mergeCell ref="BD187:BH188"/>
    <mergeCell ref="BI187:BM188"/>
    <mergeCell ref="BO187:CA188"/>
    <mergeCell ref="CB187:CO188"/>
    <mergeCell ref="Z127:AC127"/>
    <mergeCell ref="AD127:AG127"/>
    <mergeCell ref="AH127:AK127"/>
    <mergeCell ref="A187:G188"/>
    <mergeCell ref="H187:N188"/>
    <mergeCell ref="P187:U188"/>
    <mergeCell ref="V187:AM188"/>
    <mergeCell ref="A154:G155"/>
    <mergeCell ref="H154:N155"/>
    <mergeCell ref="P154:U155"/>
    <mergeCell ref="D127:E127"/>
    <mergeCell ref="F127:I127"/>
    <mergeCell ref="J127:M127"/>
    <mergeCell ref="N127:Q127"/>
    <mergeCell ref="R127:U127"/>
    <mergeCell ref="V127:Y127"/>
    <mergeCell ref="CH186:CK186"/>
    <mergeCell ref="CL186:CO186"/>
    <mergeCell ref="B185:C185"/>
    <mergeCell ref="D185:E185"/>
    <mergeCell ref="F185:I185"/>
    <mergeCell ref="J185:M185"/>
    <mergeCell ref="N185:Q185"/>
    <mergeCell ref="R185:U185"/>
    <mergeCell ref="V185:Y185"/>
    <mergeCell ref="Z185:AC185"/>
    <mergeCell ref="CB171:CO172"/>
    <mergeCell ref="CD185:CG185"/>
    <mergeCell ref="CH185:CK185"/>
    <mergeCell ref="CB154:CO155"/>
    <mergeCell ref="A171:G172"/>
    <mergeCell ref="H171:N172"/>
    <mergeCell ref="P171:U172"/>
    <mergeCell ref="V171:AM172"/>
    <mergeCell ref="AO171:AW172"/>
    <mergeCell ref="AX171:BB172"/>
    <mergeCell ref="BD171:BH172"/>
    <mergeCell ref="BI171:BM172"/>
    <mergeCell ref="BO171:CA172"/>
    <mergeCell ref="V154:AM155"/>
    <mergeCell ref="AO154:AW155"/>
    <mergeCell ref="AX154:BB155"/>
    <mergeCell ref="BD154:BH155"/>
    <mergeCell ref="BI154:BM155"/>
    <mergeCell ref="BO154:CA155"/>
    <mergeCell ref="BV184:BY184"/>
    <mergeCell ref="BZ184:CC184"/>
    <mergeCell ref="CD184:CG184"/>
    <mergeCell ref="CH184:CK184"/>
    <mergeCell ref="CL184:CO184"/>
    <mergeCell ref="B183:C183"/>
    <mergeCell ref="D183:E183"/>
    <mergeCell ref="F183:I183"/>
    <mergeCell ref="AT184:AW184"/>
    <mergeCell ref="AX184:BD184"/>
    <mergeCell ref="BE184:BG184"/>
    <mergeCell ref="BH184:BN184"/>
    <mergeCell ref="BO184:BQ184"/>
  </mergeCells>
  <conditionalFormatting sqref="AL8:AO8 AL18:AO18 CD56:CG56 AL56:AO56 AL59:AO59 CD59:CG59 CD77:CG77 AL77:AO77 AL81:AO81 CD81:CG81 CD83:CG83 AL83:AO83 CD134:CG134 AL134:AO134 CD152:CG152 AL152:AO152 CD148:CG148 AL148:AO148 CD163:CG163 AL163:AO163 AL166:AO166 CD166:CG166 CD116:CG116 AL116:AO116 AL158:AO158 CD158:CG158 CD161:CG161 AL161:AO161">
    <cfRule type="containsText" dxfId="879" priority="876" operator="containsText" text="Giderilmiş risk">
      <formula>NOT(ISERROR(SEARCH("Giderilmiş risk",AL8)))</formula>
    </cfRule>
    <cfRule type="containsText" dxfId="878" priority="877" operator="containsText" text="Kabul edilebilir risk">
      <formula>NOT(ISERROR(SEARCH("Kabul edilebilir risk",AL8)))</formula>
    </cfRule>
    <cfRule type="containsText" dxfId="877" priority="878" operator="containsText" text="Dikkate değer risk">
      <formula>NOT(ISERROR(SEARCH("Dikkate değer risk",AL8)))</formula>
    </cfRule>
    <cfRule type="containsText" dxfId="876" priority="879" operator="containsText" text="İstenmeyen risk">
      <formula>NOT(ISERROR(SEARCH("İstenmeyen risk",AL8)))</formula>
    </cfRule>
    <cfRule type="containsText" dxfId="875" priority="880" operator="containsText" text="Kabul edilemez risk">
      <formula>NOT(ISERROR(SEARCH("Kabul edilemez risk",AL8)))</formula>
    </cfRule>
  </conditionalFormatting>
  <conditionalFormatting sqref="CD8:CG8 CD18:CG18">
    <cfRule type="containsText" dxfId="874" priority="871" operator="containsText" text="Giderilmiş risk">
      <formula>NOT(ISERROR(SEARCH("Giderilmiş risk",CD8)))</formula>
    </cfRule>
    <cfRule type="containsText" dxfId="873" priority="872" operator="containsText" text="Kabul edilebilir risk">
      <formula>NOT(ISERROR(SEARCH("Kabul edilebilir risk",CD8)))</formula>
    </cfRule>
    <cfRule type="containsText" dxfId="872" priority="873" operator="containsText" text="Dikkate değer risk">
      <formula>NOT(ISERROR(SEARCH("Dikkate değer risk",CD8)))</formula>
    </cfRule>
    <cfRule type="containsText" dxfId="871" priority="874" operator="containsText" text="İstenmeyen risk">
      <formula>NOT(ISERROR(SEARCH("İstenmeyen risk",CD8)))</formula>
    </cfRule>
    <cfRule type="containsText" dxfId="870" priority="875" operator="containsText" text="Kabul edilemez risk">
      <formula>NOT(ISERROR(SEARCH("Kabul edilemez risk",CD8)))</formula>
    </cfRule>
  </conditionalFormatting>
  <conditionalFormatting sqref="AL13:AO13">
    <cfRule type="containsText" dxfId="869" priority="866" operator="containsText" text="Giderilmiş risk">
      <formula>NOT(ISERROR(SEARCH("Giderilmiş risk",AL13)))</formula>
    </cfRule>
    <cfRule type="containsText" dxfId="868" priority="867" operator="containsText" text="Kabul edilebilir risk">
      <formula>NOT(ISERROR(SEARCH("Kabul edilebilir risk",AL13)))</formula>
    </cfRule>
    <cfRule type="containsText" dxfId="867" priority="868" operator="containsText" text="Dikkate değer risk">
      <formula>NOT(ISERROR(SEARCH("Dikkate değer risk",AL13)))</formula>
    </cfRule>
    <cfRule type="containsText" dxfId="866" priority="869" operator="containsText" text="İstenmeyen risk">
      <formula>NOT(ISERROR(SEARCH("İstenmeyen risk",AL13)))</formula>
    </cfRule>
    <cfRule type="containsText" dxfId="865" priority="870" operator="containsText" text="Kabul edilemez risk">
      <formula>NOT(ISERROR(SEARCH("Kabul edilemez risk",AL13)))</formula>
    </cfRule>
  </conditionalFormatting>
  <conditionalFormatting sqref="CD13:CG13">
    <cfRule type="containsText" dxfId="864" priority="861" operator="containsText" text="Giderilmiş risk">
      <formula>NOT(ISERROR(SEARCH("Giderilmiş risk",CD13)))</formula>
    </cfRule>
    <cfRule type="containsText" dxfId="863" priority="862" operator="containsText" text="Kabul edilebilir risk">
      <formula>NOT(ISERROR(SEARCH("Kabul edilebilir risk",CD13)))</formula>
    </cfRule>
    <cfRule type="containsText" dxfId="862" priority="863" operator="containsText" text="Dikkate değer risk">
      <formula>NOT(ISERROR(SEARCH("Dikkate değer risk",CD13)))</formula>
    </cfRule>
    <cfRule type="containsText" dxfId="861" priority="864" operator="containsText" text="İstenmeyen risk">
      <formula>NOT(ISERROR(SEARCH("İstenmeyen risk",CD13)))</formula>
    </cfRule>
    <cfRule type="containsText" dxfId="860" priority="865" operator="containsText" text="Kabul edilemez risk">
      <formula>NOT(ISERROR(SEARCH("Kabul edilemez risk",CD13)))</formula>
    </cfRule>
  </conditionalFormatting>
  <conditionalFormatting sqref="AL12:AO12">
    <cfRule type="containsText" dxfId="859" priority="856" operator="containsText" text="Giderilmiş risk">
      <formula>NOT(ISERROR(SEARCH("Giderilmiş risk",AL12)))</formula>
    </cfRule>
    <cfRule type="containsText" dxfId="858" priority="857" operator="containsText" text="Kabul edilebilir risk">
      <formula>NOT(ISERROR(SEARCH("Kabul edilebilir risk",AL12)))</formula>
    </cfRule>
    <cfRule type="containsText" dxfId="857" priority="858" operator="containsText" text="Dikkate değer risk">
      <formula>NOT(ISERROR(SEARCH("Dikkate değer risk",AL12)))</formula>
    </cfRule>
    <cfRule type="containsText" dxfId="856" priority="859" operator="containsText" text="İstenmeyen risk">
      <formula>NOT(ISERROR(SEARCH("İstenmeyen risk",AL12)))</formula>
    </cfRule>
    <cfRule type="containsText" dxfId="855" priority="860" operator="containsText" text="Kabul edilemez risk">
      <formula>NOT(ISERROR(SEARCH("Kabul edilemez risk",AL12)))</formula>
    </cfRule>
  </conditionalFormatting>
  <conditionalFormatting sqref="CD12:CG12">
    <cfRule type="containsText" dxfId="854" priority="851" operator="containsText" text="Giderilmiş risk">
      <formula>NOT(ISERROR(SEARCH("Giderilmiş risk",CD12)))</formula>
    </cfRule>
    <cfRule type="containsText" dxfId="853" priority="852" operator="containsText" text="Kabul edilebilir risk">
      <formula>NOT(ISERROR(SEARCH("Kabul edilebilir risk",CD12)))</formula>
    </cfRule>
    <cfRule type="containsText" dxfId="852" priority="853" operator="containsText" text="Dikkate değer risk">
      <formula>NOT(ISERROR(SEARCH("Dikkate değer risk",CD12)))</formula>
    </cfRule>
    <cfRule type="containsText" dxfId="851" priority="854" operator="containsText" text="İstenmeyen risk">
      <formula>NOT(ISERROR(SEARCH("İstenmeyen risk",CD12)))</formula>
    </cfRule>
    <cfRule type="containsText" dxfId="850" priority="855" operator="containsText" text="Kabul edilemez risk">
      <formula>NOT(ISERROR(SEARCH("Kabul edilemez risk",CD12)))</formula>
    </cfRule>
  </conditionalFormatting>
  <conditionalFormatting sqref="AL14:AO14">
    <cfRule type="containsText" dxfId="849" priority="846" operator="containsText" text="Giderilmiş risk">
      <formula>NOT(ISERROR(SEARCH("Giderilmiş risk",AL14)))</formula>
    </cfRule>
    <cfRule type="containsText" dxfId="848" priority="847" operator="containsText" text="Kabul edilebilir risk">
      <formula>NOT(ISERROR(SEARCH("Kabul edilebilir risk",AL14)))</formula>
    </cfRule>
    <cfRule type="containsText" dxfId="847" priority="848" operator="containsText" text="Dikkate değer risk">
      <formula>NOT(ISERROR(SEARCH("Dikkate değer risk",AL14)))</formula>
    </cfRule>
    <cfRule type="containsText" dxfId="846" priority="849" operator="containsText" text="İstenmeyen risk">
      <formula>NOT(ISERROR(SEARCH("İstenmeyen risk",AL14)))</formula>
    </cfRule>
    <cfRule type="containsText" dxfId="845" priority="850" operator="containsText" text="Kabul edilemez risk">
      <formula>NOT(ISERROR(SEARCH("Kabul edilemez risk",AL14)))</formula>
    </cfRule>
  </conditionalFormatting>
  <conditionalFormatting sqref="CD14:CG14">
    <cfRule type="containsText" dxfId="844" priority="841" operator="containsText" text="Giderilmiş risk">
      <formula>NOT(ISERROR(SEARCH("Giderilmiş risk",CD14)))</formula>
    </cfRule>
    <cfRule type="containsText" dxfId="843" priority="842" operator="containsText" text="Kabul edilebilir risk">
      <formula>NOT(ISERROR(SEARCH("Kabul edilebilir risk",CD14)))</formula>
    </cfRule>
    <cfRule type="containsText" dxfId="842" priority="843" operator="containsText" text="Dikkate değer risk">
      <formula>NOT(ISERROR(SEARCH("Dikkate değer risk",CD14)))</formula>
    </cfRule>
    <cfRule type="containsText" dxfId="841" priority="844" operator="containsText" text="İstenmeyen risk">
      <formula>NOT(ISERROR(SEARCH("İstenmeyen risk",CD14)))</formula>
    </cfRule>
    <cfRule type="containsText" dxfId="840" priority="845" operator="containsText" text="Kabul edilemez risk">
      <formula>NOT(ISERROR(SEARCH("Kabul edilemez risk",CD14)))</formula>
    </cfRule>
  </conditionalFormatting>
  <conditionalFormatting sqref="AL15:AO15">
    <cfRule type="containsText" dxfId="839" priority="836" operator="containsText" text="Giderilmiş risk">
      <formula>NOT(ISERROR(SEARCH("Giderilmiş risk",AL15)))</formula>
    </cfRule>
    <cfRule type="containsText" dxfId="838" priority="837" operator="containsText" text="Kabul edilebilir risk">
      <formula>NOT(ISERROR(SEARCH("Kabul edilebilir risk",AL15)))</formula>
    </cfRule>
    <cfRule type="containsText" dxfId="837" priority="838" operator="containsText" text="Dikkate değer risk">
      <formula>NOT(ISERROR(SEARCH("Dikkate değer risk",AL15)))</formula>
    </cfRule>
    <cfRule type="containsText" dxfId="836" priority="839" operator="containsText" text="İstenmeyen risk">
      <formula>NOT(ISERROR(SEARCH("İstenmeyen risk",AL15)))</formula>
    </cfRule>
    <cfRule type="containsText" dxfId="835" priority="840" operator="containsText" text="Kabul edilemez risk">
      <formula>NOT(ISERROR(SEARCH("Kabul edilemez risk",AL15)))</formula>
    </cfRule>
  </conditionalFormatting>
  <conditionalFormatting sqref="CD15:CG15">
    <cfRule type="containsText" dxfId="834" priority="831" operator="containsText" text="Giderilmiş risk">
      <formula>NOT(ISERROR(SEARCH("Giderilmiş risk",CD15)))</formula>
    </cfRule>
    <cfRule type="containsText" dxfId="833" priority="832" operator="containsText" text="Kabul edilebilir risk">
      <formula>NOT(ISERROR(SEARCH("Kabul edilebilir risk",CD15)))</formula>
    </cfRule>
    <cfRule type="containsText" dxfId="832" priority="833" operator="containsText" text="Dikkate değer risk">
      <formula>NOT(ISERROR(SEARCH("Dikkate değer risk",CD15)))</formula>
    </cfRule>
    <cfRule type="containsText" dxfId="831" priority="834" operator="containsText" text="İstenmeyen risk">
      <formula>NOT(ISERROR(SEARCH("İstenmeyen risk",CD15)))</formula>
    </cfRule>
    <cfRule type="containsText" dxfId="830" priority="835" operator="containsText" text="Kabul edilemez risk">
      <formula>NOT(ISERROR(SEARCH("Kabul edilemez risk",CD15)))</formula>
    </cfRule>
  </conditionalFormatting>
  <conditionalFormatting sqref="AL16:AO16">
    <cfRule type="containsText" dxfId="829" priority="826" operator="containsText" text="Giderilmiş risk">
      <formula>NOT(ISERROR(SEARCH("Giderilmiş risk",AL16)))</formula>
    </cfRule>
    <cfRule type="containsText" dxfId="828" priority="827" operator="containsText" text="Kabul edilebilir risk">
      <formula>NOT(ISERROR(SEARCH("Kabul edilebilir risk",AL16)))</formula>
    </cfRule>
    <cfRule type="containsText" dxfId="827" priority="828" operator="containsText" text="Dikkate değer risk">
      <formula>NOT(ISERROR(SEARCH("Dikkate değer risk",AL16)))</formula>
    </cfRule>
    <cfRule type="containsText" dxfId="826" priority="829" operator="containsText" text="İstenmeyen risk">
      <formula>NOT(ISERROR(SEARCH("İstenmeyen risk",AL16)))</formula>
    </cfRule>
    <cfRule type="containsText" dxfId="825" priority="830" operator="containsText" text="Kabul edilemez risk">
      <formula>NOT(ISERROR(SEARCH("Kabul edilemez risk",AL16)))</formula>
    </cfRule>
  </conditionalFormatting>
  <conditionalFormatting sqref="CD16:CG16">
    <cfRule type="containsText" dxfId="824" priority="821" operator="containsText" text="Giderilmiş risk">
      <formula>NOT(ISERROR(SEARCH("Giderilmiş risk",CD16)))</formula>
    </cfRule>
    <cfRule type="containsText" dxfId="823" priority="822" operator="containsText" text="Kabul edilebilir risk">
      <formula>NOT(ISERROR(SEARCH("Kabul edilebilir risk",CD16)))</formula>
    </cfRule>
    <cfRule type="containsText" dxfId="822" priority="823" operator="containsText" text="Dikkate değer risk">
      <formula>NOT(ISERROR(SEARCH("Dikkate değer risk",CD16)))</formula>
    </cfRule>
    <cfRule type="containsText" dxfId="821" priority="824" operator="containsText" text="İstenmeyen risk">
      <formula>NOT(ISERROR(SEARCH("İstenmeyen risk",CD16)))</formula>
    </cfRule>
    <cfRule type="containsText" dxfId="820" priority="825" operator="containsText" text="Kabul edilemez risk">
      <formula>NOT(ISERROR(SEARCH("Kabul edilemez risk",CD16)))</formula>
    </cfRule>
  </conditionalFormatting>
  <conditionalFormatting sqref="AL21:AO21">
    <cfRule type="containsText" dxfId="819" priority="816" operator="containsText" text="Giderilmiş risk">
      <formula>NOT(ISERROR(SEARCH("Giderilmiş risk",AL21)))</formula>
    </cfRule>
    <cfRule type="containsText" dxfId="818" priority="817" operator="containsText" text="Kabul edilebilir risk">
      <formula>NOT(ISERROR(SEARCH("Kabul edilebilir risk",AL21)))</formula>
    </cfRule>
    <cfRule type="containsText" dxfId="817" priority="818" operator="containsText" text="Dikkate değer risk">
      <formula>NOT(ISERROR(SEARCH("Dikkate değer risk",AL21)))</formula>
    </cfRule>
    <cfRule type="containsText" dxfId="816" priority="819" operator="containsText" text="İstenmeyen risk">
      <formula>NOT(ISERROR(SEARCH("İstenmeyen risk",AL21)))</formula>
    </cfRule>
    <cfRule type="containsText" dxfId="815" priority="820" operator="containsText" text="Kabul edilemez risk">
      <formula>NOT(ISERROR(SEARCH("Kabul edilemez risk",AL21)))</formula>
    </cfRule>
  </conditionalFormatting>
  <conditionalFormatting sqref="CD21:CG21">
    <cfRule type="containsText" dxfId="814" priority="811" operator="containsText" text="Giderilmiş risk">
      <formula>NOT(ISERROR(SEARCH("Giderilmiş risk",CD21)))</formula>
    </cfRule>
    <cfRule type="containsText" dxfId="813" priority="812" operator="containsText" text="Kabul edilebilir risk">
      <formula>NOT(ISERROR(SEARCH("Kabul edilebilir risk",CD21)))</formula>
    </cfRule>
    <cfRule type="containsText" dxfId="812" priority="813" operator="containsText" text="Dikkate değer risk">
      <formula>NOT(ISERROR(SEARCH("Dikkate değer risk",CD21)))</formula>
    </cfRule>
    <cfRule type="containsText" dxfId="811" priority="814" operator="containsText" text="İstenmeyen risk">
      <formula>NOT(ISERROR(SEARCH("İstenmeyen risk",CD21)))</formula>
    </cfRule>
    <cfRule type="containsText" dxfId="810" priority="815" operator="containsText" text="Kabul edilemez risk">
      <formula>NOT(ISERROR(SEARCH("Kabul edilemez risk",CD21)))</formula>
    </cfRule>
  </conditionalFormatting>
  <conditionalFormatting sqref="AL22:AO22">
    <cfRule type="containsText" dxfId="809" priority="806" operator="containsText" text="Giderilmiş risk">
      <formula>NOT(ISERROR(SEARCH("Giderilmiş risk",AL22)))</formula>
    </cfRule>
    <cfRule type="containsText" dxfId="808" priority="807" operator="containsText" text="Kabul edilebilir risk">
      <formula>NOT(ISERROR(SEARCH("Kabul edilebilir risk",AL22)))</formula>
    </cfRule>
    <cfRule type="containsText" dxfId="807" priority="808" operator="containsText" text="Dikkate değer risk">
      <formula>NOT(ISERROR(SEARCH("Dikkate değer risk",AL22)))</formula>
    </cfRule>
    <cfRule type="containsText" dxfId="806" priority="809" operator="containsText" text="İstenmeyen risk">
      <formula>NOT(ISERROR(SEARCH("İstenmeyen risk",AL22)))</formula>
    </cfRule>
    <cfRule type="containsText" dxfId="805" priority="810" operator="containsText" text="Kabul edilemez risk">
      <formula>NOT(ISERROR(SEARCH("Kabul edilemez risk",AL22)))</formula>
    </cfRule>
  </conditionalFormatting>
  <conditionalFormatting sqref="CD22:CG22">
    <cfRule type="containsText" dxfId="804" priority="801" operator="containsText" text="Giderilmiş risk">
      <formula>NOT(ISERROR(SEARCH("Giderilmiş risk",CD22)))</formula>
    </cfRule>
    <cfRule type="containsText" dxfId="803" priority="802" operator="containsText" text="Kabul edilebilir risk">
      <formula>NOT(ISERROR(SEARCH("Kabul edilebilir risk",CD22)))</formula>
    </cfRule>
    <cfRule type="containsText" dxfId="802" priority="803" operator="containsText" text="Dikkate değer risk">
      <formula>NOT(ISERROR(SEARCH("Dikkate değer risk",CD22)))</formula>
    </cfRule>
    <cfRule type="containsText" dxfId="801" priority="804" operator="containsText" text="İstenmeyen risk">
      <formula>NOT(ISERROR(SEARCH("İstenmeyen risk",CD22)))</formula>
    </cfRule>
    <cfRule type="containsText" dxfId="800" priority="805" operator="containsText" text="Kabul edilemez risk">
      <formula>NOT(ISERROR(SEARCH("Kabul edilemez risk",CD22)))</formula>
    </cfRule>
  </conditionalFormatting>
  <conditionalFormatting sqref="AL23:AO23">
    <cfRule type="containsText" dxfId="799" priority="796" operator="containsText" text="Giderilmiş risk">
      <formula>NOT(ISERROR(SEARCH("Giderilmiş risk",AL23)))</formula>
    </cfRule>
    <cfRule type="containsText" dxfId="798" priority="797" operator="containsText" text="Kabul edilebilir risk">
      <formula>NOT(ISERROR(SEARCH("Kabul edilebilir risk",AL23)))</formula>
    </cfRule>
    <cfRule type="containsText" dxfId="797" priority="798" operator="containsText" text="Dikkate değer risk">
      <formula>NOT(ISERROR(SEARCH("Dikkate değer risk",AL23)))</formula>
    </cfRule>
    <cfRule type="containsText" dxfId="796" priority="799" operator="containsText" text="İstenmeyen risk">
      <formula>NOT(ISERROR(SEARCH("İstenmeyen risk",AL23)))</formula>
    </cfRule>
    <cfRule type="containsText" dxfId="795" priority="800" operator="containsText" text="Kabul edilemez risk">
      <formula>NOT(ISERROR(SEARCH("Kabul edilemez risk",AL23)))</formula>
    </cfRule>
  </conditionalFormatting>
  <conditionalFormatting sqref="CD23:CG23">
    <cfRule type="containsText" dxfId="794" priority="791" operator="containsText" text="Giderilmiş risk">
      <formula>NOT(ISERROR(SEARCH("Giderilmiş risk",CD23)))</formula>
    </cfRule>
    <cfRule type="containsText" dxfId="793" priority="792" operator="containsText" text="Kabul edilebilir risk">
      <formula>NOT(ISERROR(SEARCH("Kabul edilebilir risk",CD23)))</formula>
    </cfRule>
    <cfRule type="containsText" dxfId="792" priority="793" operator="containsText" text="Dikkate değer risk">
      <formula>NOT(ISERROR(SEARCH("Dikkate değer risk",CD23)))</formula>
    </cfRule>
    <cfRule type="containsText" dxfId="791" priority="794" operator="containsText" text="İstenmeyen risk">
      <formula>NOT(ISERROR(SEARCH("İstenmeyen risk",CD23)))</formula>
    </cfRule>
    <cfRule type="containsText" dxfId="790" priority="795" operator="containsText" text="Kabul edilemez risk">
      <formula>NOT(ISERROR(SEARCH("Kabul edilemez risk",CD23)))</formula>
    </cfRule>
  </conditionalFormatting>
  <conditionalFormatting sqref="AL24:AO24">
    <cfRule type="containsText" dxfId="789" priority="786" operator="containsText" text="Giderilmiş risk">
      <formula>NOT(ISERROR(SEARCH("Giderilmiş risk",AL24)))</formula>
    </cfRule>
    <cfRule type="containsText" dxfId="788" priority="787" operator="containsText" text="Kabul edilebilir risk">
      <formula>NOT(ISERROR(SEARCH("Kabul edilebilir risk",AL24)))</formula>
    </cfRule>
    <cfRule type="containsText" dxfId="787" priority="788" operator="containsText" text="Dikkate değer risk">
      <formula>NOT(ISERROR(SEARCH("Dikkate değer risk",AL24)))</formula>
    </cfRule>
    <cfRule type="containsText" dxfId="786" priority="789" operator="containsText" text="İstenmeyen risk">
      <formula>NOT(ISERROR(SEARCH("İstenmeyen risk",AL24)))</formula>
    </cfRule>
    <cfRule type="containsText" dxfId="785" priority="790" operator="containsText" text="Kabul edilemez risk">
      <formula>NOT(ISERROR(SEARCH("Kabul edilemez risk",AL24)))</formula>
    </cfRule>
  </conditionalFormatting>
  <conditionalFormatting sqref="CD24:CG24">
    <cfRule type="containsText" dxfId="784" priority="781" operator="containsText" text="Giderilmiş risk">
      <formula>NOT(ISERROR(SEARCH("Giderilmiş risk",CD24)))</formula>
    </cfRule>
    <cfRule type="containsText" dxfId="783" priority="782" operator="containsText" text="Kabul edilebilir risk">
      <formula>NOT(ISERROR(SEARCH("Kabul edilebilir risk",CD24)))</formula>
    </cfRule>
    <cfRule type="containsText" dxfId="782" priority="783" operator="containsText" text="Dikkate değer risk">
      <formula>NOT(ISERROR(SEARCH("Dikkate değer risk",CD24)))</formula>
    </cfRule>
    <cfRule type="containsText" dxfId="781" priority="784" operator="containsText" text="İstenmeyen risk">
      <formula>NOT(ISERROR(SEARCH("İstenmeyen risk",CD24)))</formula>
    </cfRule>
    <cfRule type="containsText" dxfId="780" priority="785" operator="containsText" text="Kabul edilemez risk">
      <formula>NOT(ISERROR(SEARCH("Kabul edilemez risk",CD24)))</formula>
    </cfRule>
  </conditionalFormatting>
  <conditionalFormatting sqref="AL25:AO25">
    <cfRule type="containsText" dxfId="779" priority="776" operator="containsText" text="Giderilmiş risk">
      <formula>NOT(ISERROR(SEARCH("Giderilmiş risk",AL25)))</formula>
    </cfRule>
    <cfRule type="containsText" dxfId="778" priority="777" operator="containsText" text="Kabul edilebilir risk">
      <formula>NOT(ISERROR(SEARCH("Kabul edilebilir risk",AL25)))</formula>
    </cfRule>
    <cfRule type="containsText" dxfId="777" priority="778" operator="containsText" text="Dikkate değer risk">
      <formula>NOT(ISERROR(SEARCH("Dikkate değer risk",AL25)))</formula>
    </cfRule>
    <cfRule type="containsText" dxfId="776" priority="779" operator="containsText" text="İstenmeyen risk">
      <formula>NOT(ISERROR(SEARCH("İstenmeyen risk",AL25)))</formula>
    </cfRule>
    <cfRule type="containsText" dxfId="775" priority="780" operator="containsText" text="Kabul edilemez risk">
      <formula>NOT(ISERROR(SEARCH("Kabul edilemez risk",AL25)))</formula>
    </cfRule>
  </conditionalFormatting>
  <conditionalFormatting sqref="CD25:CG25">
    <cfRule type="containsText" dxfId="774" priority="771" operator="containsText" text="Giderilmiş risk">
      <formula>NOT(ISERROR(SEARCH("Giderilmiş risk",CD25)))</formula>
    </cfRule>
    <cfRule type="containsText" dxfId="773" priority="772" operator="containsText" text="Kabul edilebilir risk">
      <formula>NOT(ISERROR(SEARCH("Kabul edilebilir risk",CD25)))</formula>
    </cfRule>
    <cfRule type="containsText" dxfId="772" priority="773" operator="containsText" text="Dikkate değer risk">
      <formula>NOT(ISERROR(SEARCH("Dikkate değer risk",CD25)))</formula>
    </cfRule>
    <cfRule type="containsText" dxfId="771" priority="774" operator="containsText" text="İstenmeyen risk">
      <formula>NOT(ISERROR(SEARCH("İstenmeyen risk",CD25)))</formula>
    </cfRule>
    <cfRule type="containsText" dxfId="770" priority="775" operator="containsText" text="Kabul edilemez risk">
      <formula>NOT(ISERROR(SEARCH("Kabul edilemez risk",CD25)))</formula>
    </cfRule>
  </conditionalFormatting>
  <conditionalFormatting sqref="CD26:CG26">
    <cfRule type="containsText" dxfId="769" priority="766" operator="containsText" text="Giderilmiş risk">
      <formula>NOT(ISERROR(SEARCH("Giderilmiş risk",CD26)))</formula>
    </cfRule>
    <cfRule type="containsText" dxfId="768" priority="767" operator="containsText" text="Kabul edilebilir risk">
      <formula>NOT(ISERROR(SEARCH("Kabul edilebilir risk",CD26)))</formula>
    </cfRule>
    <cfRule type="containsText" dxfId="767" priority="768" operator="containsText" text="Dikkate değer risk">
      <formula>NOT(ISERROR(SEARCH("Dikkate değer risk",CD26)))</formula>
    </cfRule>
    <cfRule type="containsText" dxfId="766" priority="769" operator="containsText" text="İstenmeyen risk">
      <formula>NOT(ISERROR(SEARCH("İstenmeyen risk",CD26)))</formula>
    </cfRule>
    <cfRule type="containsText" dxfId="765" priority="770" operator="containsText" text="Kabul edilemez risk">
      <formula>NOT(ISERROR(SEARCH("Kabul edilemez risk",CD26)))</formula>
    </cfRule>
  </conditionalFormatting>
  <conditionalFormatting sqref="AL26:AO26">
    <cfRule type="containsText" dxfId="764" priority="761" operator="containsText" text="Giderilmiş risk">
      <formula>NOT(ISERROR(SEARCH("Giderilmiş risk",AL26)))</formula>
    </cfRule>
    <cfRule type="containsText" dxfId="763" priority="762" operator="containsText" text="Kabul edilebilir risk">
      <formula>NOT(ISERROR(SEARCH("Kabul edilebilir risk",AL26)))</formula>
    </cfRule>
    <cfRule type="containsText" dxfId="762" priority="763" operator="containsText" text="Dikkate değer risk">
      <formula>NOT(ISERROR(SEARCH("Dikkate değer risk",AL26)))</formula>
    </cfRule>
    <cfRule type="containsText" dxfId="761" priority="764" operator="containsText" text="İstenmeyen risk">
      <formula>NOT(ISERROR(SEARCH("İstenmeyen risk",AL26)))</formula>
    </cfRule>
    <cfRule type="containsText" dxfId="760" priority="765" operator="containsText" text="Kabul edilemez risk">
      <formula>NOT(ISERROR(SEARCH("Kabul edilemez risk",AL26)))</formula>
    </cfRule>
  </conditionalFormatting>
  <conditionalFormatting sqref="CD27:CG27">
    <cfRule type="containsText" dxfId="759" priority="756" operator="containsText" text="Giderilmiş risk">
      <formula>NOT(ISERROR(SEARCH("Giderilmiş risk",CD27)))</formula>
    </cfRule>
    <cfRule type="containsText" dxfId="758" priority="757" operator="containsText" text="Kabul edilebilir risk">
      <formula>NOT(ISERROR(SEARCH("Kabul edilebilir risk",CD27)))</formula>
    </cfRule>
    <cfRule type="containsText" dxfId="757" priority="758" operator="containsText" text="Dikkate değer risk">
      <formula>NOT(ISERROR(SEARCH("Dikkate değer risk",CD27)))</formula>
    </cfRule>
    <cfRule type="containsText" dxfId="756" priority="759" operator="containsText" text="İstenmeyen risk">
      <formula>NOT(ISERROR(SEARCH("İstenmeyen risk",CD27)))</formula>
    </cfRule>
    <cfRule type="containsText" dxfId="755" priority="760" operator="containsText" text="Kabul edilemez risk">
      <formula>NOT(ISERROR(SEARCH("Kabul edilemez risk",CD27)))</formula>
    </cfRule>
  </conditionalFormatting>
  <conditionalFormatting sqref="AL27:AO27">
    <cfRule type="containsText" dxfId="754" priority="751" operator="containsText" text="Giderilmiş risk">
      <formula>NOT(ISERROR(SEARCH("Giderilmiş risk",AL27)))</formula>
    </cfRule>
    <cfRule type="containsText" dxfId="753" priority="752" operator="containsText" text="Kabul edilebilir risk">
      <formula>NOT(ISERROR(SEARCH("Kabul edilebilir risk",AL27)))</formula>
    </cfRule>
    <cfRule type="containsText" dxfId="752" priority="753" operator="containsText" text="Dikkate değer risk">
      <formula>NOT(ISERROR(SEARCH("Dikkate değer risk",AL27)))</formula>
    </cfRule>
    <cfRule type="containsText" dxfId="751" priority="754" operator="containsText" text="İstenmeyen risk">
      <formula>NOT(ISERROR(SEARCH("İstenmeyen risk",AL27)))</formula>
    </cfRule>
    <cfRule type="containsText" dxfId="750" priority="755" operator="containsText" text="Kabul edilemez risk">
      <formula>NOT(ISERROR(SEARCH("Kabul edilemez risk",AL27)))</formula>
    </cfRule>
  </conditionalFormatting>
  <conditionalFormatting sqref="AL29:AO29">
    <cfRule type="containsText" dxfId="749" priority="741" operator="containsText" text="Giderilmiş risk">
      <formula>NOT(ISERROR(SEARCH("Giderilmiş risk",AL29)))</formula>
    </cfRule>
    <cfRule type="containsText" dxfId="748" priority="742" operator="containsText" text="Kabul edilebilir risk">
      <formula>NOT(ISERROR(SEARCH("Kabul edilebilir risk",AL29)))</formula>
    </cfRule>
    <cfRule type="containsText" dxfId="747" priority="743" operator="containsText" text="Dikkate değer risk">
      <formula>NOT(ISERROR(SEARCH("Dikkate değer risk",AL29)))</formula>
    </cfRule>
    <cfRule type="containsText" dxfId="746" priority="744" operator="containsText" text="İstenmeyen risk">
      <formula>NOT(ISERROR(SEARCH("İstenmeyen risk",AL29)))</formula>
    </cfRule>
    <cfRule type="containsText" dxfId="745" priority="745" operator="containsText" text="Kabul edilemez risk">
      <formula>NOT(ISERROR(SEARCH("Kabul edilemez risk",AL29)))</formula>
    </cfRule>
  </conditionalFormatting>
  <conditionalFormatting sqref="CD29:CG29">
    <cfRule type="containsText" dxfId="744" priority="746" operator="containsText" text="Giderilmiş risk">
      <formula>NOT(ISERROR(SEARCH("Giderilmiş risk",CD29)))</formula>
    </cfRule>
    <cfRule type="containsText" dxfId="743" priority="747" operator="containsText" text="Kabul edilebilir risk">
      <formula>NOT(ISERROR(SEARCH("Kabul edilebilir risk",CD29)))</formula>
    </cfRule>
    <cfRule type="containsText" dxfId="742" priority="748" operator="containsText" text="Dikkate değer risk">
      <formula>NOT(ISERROR(SEARCH("Dikkate değer risk",CD29)))</formula>
    </cfRule>
    <cfRule type="containsText" dxfId="741" priority="749" operator="containsText" text="İstenmeyen risk">
      <formula>NOT(ISERROR(SEARCH("İstenmeyen risk",CD29)))</formula>
    </cfRule>
    <cfRule type="containsText" dxfId="740" priority="750" operator="containsText" text="Kabul edilemez risk">
      <formula>NOT(ISERROR(SEARCH("Kabul edilemez risk",CD29)))</formula>
    </cfRule>
  </conditionalFormatting>
  <conditionalFormatting sqref="AL17:AO17">
    <cfRule type="containsText" dxfId="739" priority="736" operator="containsText" text="Giderilmiş risk">
      <formula>NOT(ISERROR(SEARCH("Giderilmiş risk",AL17)))</formula>
    </cfRule>
    <cfRule type="containsText" dxfId="738" priority="737" operator="containsText" text="Kabul edilebilir risk">
      <formula>NOT(ISERROR(SEARCH("Kabul edilebilir risk",AL17)))</formula>
    </cfRule>
    <cfRule type="containsText" dxfId="737" priority="738" operator="containsText" text="Dikkate değer risk">
      <formula>NOT(ISERROR(SEARCH("Dikkate değer risk",AL17)))</formula>
    </cfRule>
    <cfRule type="containsText" dxfId="736" priority="739" operator="containsText" text="İstenmeyen risk">
      <formula>NOT(ISERROR(SEARCH("İstenmeyen risk",AL17)))</formula>
    </cfRule>
    <cfRule type="containsText" dxfId="735" priority="740" operator="containsText" text="Kabul edilemez risk">
      <formula>NOT(ISERROR(SEARCH("Kabul edilemez risk",AL17)))</formula>
    </cfRule>
  </conditionalFormatting>
  <conditionalFormatting sqref="CD17:CG17">
    <cfRule type="containsText" dxfId="734" priority="731" operator="containsText" text="Giderilmiş risk">
      <formula>NOT(ISERROR(SEARCH("Giderilmiş risk",CD17)))</formula>
    </cfRule>
    <cfRule type="containsText" dxfId="733" priority="732" operator="containsText" text="Kabul edilebilir risk">
      <formula>NOT(ISERROR(SEARCH("Kabul edilebilir risk",CD17)))</formula>
    </cfRule>
    <cfRule type="containsText" dxfId="732" priority="733" operator="containsText" text="Dikkate değer risk">
      <formula>NOT(ISERROR(SEARCH("Dikkate değer risk",CD17)))</formula>
    </cfRule>
    <cfRule type="containsText" dxfId="731" priority="734" operator="containsText" text="İstenmeyen risk">
      <formula>NOT(ISERROR(SEARCH("İstenmeyen risk",CD17)))</formula>
    </cfRule>
    <cfRule type="containsText" dxfId="730" priority="735" operator="containsText" text="Kabul edilemez risk">
      <formula>NOT(ISERROR(SEARCH("Kabul edilemez risk",CD17)))</formula>
    </cfRule>
  </conditionalFormatting>
  <conditionalFormatting sqref="AL28:AO28">
    <cfRule type="containsText" dxfId="729" priority="726" operator="containsText" text="Giderilmiş risk">
      <formula>NOT(ISERROR(SEARCH("Giderilmiş risk",AL28)))</formula>
    </cfRule>
    <cfRule type="containsText" dxfId="728" priority="727" operator="containsText" text="Kabul edilebilir risk">
      <formula>NOT(ISERROR(SEARCH("Kabul edilebilir risk",AL28)))</formula>
    </cfRule>
    <cfRule type="containsText" dxfId="727" priority="728" operator="containsText" text="Dikkate değer risk">
      <formula>NOT(ISERROR(SEARCH("Dikkate değer risk",AL28)))</formula>
    </cfRule>
    <cfRule type="containsText" dxfId="726" priority="729" operator="containsText" text="İstenmeyen risk">
      <formula>NOT(ISERROR(SEARCH("İstenmeyen risk",AL28)))</formula>
    </cfRule>
    <cfRule type="containsText" dxfId="725" priority="730" operator="containsText" text="Kabul edilemez risk">
      <formula>NOT(ISERROR(SEARCH("Kabul edilemez risk",AL28)))</formula>
    </cfRule>
  </conditionalFormatting>
  <conditionalFormatting sqref="CD28:CG28">
    <cfRule type="containsText" dxfId="724" priority="721" operator="containsText" text="Giderilmiş risk">
      <formula>NOT(ISERROR(SEARCH("Giderilmiş risk",CD28)))</formula>
    </cfRule>
    <cfRule type="containsText" dxfId="723" priority="722" operator="containsText" text="Kabul edilebilir risk">
      <formula>NOT(ISERROR(SEARCH("Kabul edilebilir risk",CD28)))</formula>
    </cfRule>
    <cfRule type="containsText" dxfId="722" priority="723" operator="containsText" text="Dikkate değer risk">
      <formula>NOT(ISERROR(SEARCH("Dikkate değer risk",CD28)))</formula>
    </cfRule>
    <cfRule type="containsText" dxfId="721" priority="724" operator="containsText" text="İstenmeyen risk">
      <formula>NOT(ISERROR(SEARCH("İstenmeyen risk",CD28)))</formula>
    </cfRule>
    <cfRule type="containsText" dxfId="720" priority="725" operator="containsText" text="Kabul edilemez risk">
      <formula>NOT(ISERROR(SEARCH("Kabul edilemez risk",CD28)))</formula>
    </cfRule>
  </conditionalFormatting>
  <conditionalFormatting sqref="CD31:CG31 AL31:AO31">
    <cfRule type="containsText" dxfId="719" priority="716" operator="containsText" text="Giderilmiş risk">
      <formula>NOT(ISERROR(SEARCH("Giderilmiş risk",AL31)))</formula>
    </cfRule>
    <cfRule type="containsText" dxfId="718" priority="717" operator="containsText" text="Kabul edilebilir risk">
      <formula>NOT(ISERROR(SEARCH("Kabul edilebilir risk",AL31)))</formula>
    </cfRule>
    <cfRule type="containsText" dxfId="717" priority="718" operator="containsText" text="Dikkate değer risk">
      <formula>NOT(ISERROR(SEARCH("Dikkate değer risk",AL31)))</formula>
    </cfRule>
    <cfRule type="containsText" dxfId="716" priority="719" operator="containsText" text="İstenmeyen risk">
      <formula>NOT(ISERROR(SEARCH("İstenmeyen risk",AL31)))</formula>
    </cfRule>
    <cfRule type="containsText" dxfId="715" priority="720" operator="containsText" text="Kabul edilemez risk">
      <formula>NOT(ISERROR(SEARCH("Kabul edilemez risk",AL31)))</formula>
    </cfRule>
  </conditionalFormatting>
  <conditionalFormatting sqref="CD30:CG30 AL30:AO30">
    <cfRule type="containsText" dxfId="714" priority="711" operator="containsText" text="Giderilmiş risk">
      <formula>NOT(ISERROR(SEARCH("Giderilmiş risk",AL30)))</formula>
    </cfRule>
    <cfRule type="containsText" dxfId="713" priority="712" operator="containsText" text="Kabul edilebilir risk">
      <formula>NOT(ISERROR(SEARCH("Kabul edilebilir risk",AL30)))</formula>
    </cfRule>
    <cfRule type="containsText" dxfId="712" priority="713" operator="containsText" text="Dikkate değer risk">
      <formula>NOT(ISERROR(SEARCH("Dikkate değer risk",AL30)))</formula>
    </cfRule>
    <cfRule type="containsText" dxfId="711" priority="714" operator="containsText" text="İstenmeyen risk">
      <formula>NOT(ISERROR(SEARCH("İstenmeyen risk",AL30)))</formula>
    </cfRule>
    <cfRule type="containsText" dxfId="710" priority="715" operator="containsText" text="Kabul edilemez risk">
      <formula>NOT(ISERROR(SEARCH("Kabul edilemez risk",AL30)))</formula>
    </cfRule>
  </conditionalFormatting>
  <conditionalFormatting sqref="CD37:CG37 AL37:AO37">
    <cfRule type="containsText" dxfId="709" priority="706" operator="containsText" text="Giderilmiş risk">
      <formula>NOT(ISERROR(SEARCH("Giderilmiş risk",AL37)))</formula>
    </cfRule>
    <cfRule type="containsText" dxfId="708" priority="707" operator="containsText" text="Kabul edilebilir risk">
      <formula>NOT(ISERROR(SEARCH("Kabul edilebilir risk",AL37)))</formula>
    </cfRule>
    <cfRule type="containsText" dxfId="707" priority="708" operator="containsText" text="Dikkate değer risk">
      <formula>NOT(ISERROR(SEARCH("Dikkate değer risk",AL37)))</formula>
    </cfRule>
    <cfRule type="containsText" dxfId="706" priority="709" operator="containsText" text="İstenmeyen risk">
      <formula>NOT(ISERROR(SEARCH("İstenmeyen risk",AL37)))</formula>
    </cfRule>
    <cfRule type="containsText" dxfId="705" priority="710" operator="containsText" text="Kabul edilemez risk">
      <formula>NOT(ISERROR(SEARCH("Kabul edilemez risk",AL37)))</formula>
    </cfRule>
  </conditionalFormatting>
  <conditionalFormatting sqref="CD38:CG38 AL38:AO38">
    <cfRule type="containsText" dxfId="704" priority="701" operator="containsText" text="Giderilmiş risk">
      <formula>NOT(ISERROR(SEARCH("Giderilmiş risk",AL38)))</formula>
    </cfRule>
    <cfRule type="containsText" dxfId="703" priority="702" operator="containsText" text="Kabul edilebilir risk">
      <formula>NOT(ISERROR(SEARCH("Kabul edilebilir risk",AL38)))</formula>
    </cfRule>
    <cfRule type="containsText" dxfId="702" priority="703" operator="containsText" text="Dikkate değer risk">
      <formula>NOT(ISERROR(SEARCH("Dikkate değer risk",AL38)))</formula>
    </cfRule>
    <cfRule type="containsText" dxfId="701" priority="704" operator="containsText" text="İstenmeyen risk">
      <formula>NOT(ISERROR(SEARCH("İstenmeyen risk",AL38)))</formula>
    </cfRule>
    <cfRule type="containsText" dxfId="700" priority="705" operator="containsText" text="Kabul edilemez risk">
      <formula>NOT(ISERROR(SEARCH("Kabul edilemez risk",AL38)))</formula>
    </cfRule>
  </conditionalFormatting>
  <conditionalFormatting sqref="CD32:CG34 AL32:AO34">
    <cfRule type="containsText" dxfId="699" priority="696" operator="containsText" text="Giderilmiş risk">
      <formula>NOT(ISERROR(SEARCH("Giderilmiş risk",AL32)))</formula>
    </cfRule>
    <cfRule type="containsText" dxfId="698" priority="697" operator="containsText" text="Kabul edilebilir risk">
      <formula>NOT(ISERROR(SEARCH("Kabul edilebilir risk",AL32)))</formula>
    </cfRule>
    <cfRule type="containsText" dxfId="697" priority="698" operator="containsText" text="Dikkate değer risk">
      <formula>NOT(ISERROR(SEARCH("Dikkate değer risk",AL32)))</formula>
    </cfRule>
    <cfRule type="containsText" dxfId="696" priority="699" operator="containsText" text="İstenmeyen risk">
      <formula>NOT(ISERROR(SEARCH("İstenmeyen risk",AL32)))</formula>
    </cfRule>
    <cfRule type="containsText" dxfId="695" priority="700" operator="containsText" text="Kabul edilemez risk">
      <formula>NOT(ISERROR(SEARCH("Kabul edilemez risk",AL32)))</formula>
    </cfRule>
  </conditionalFormatting>
  <conditionalFormatting sqref="CD41:CG41 AL41:AO41">
    <cfRule type="containsText" dxfId="694" priority="691" operator="containsText" text="Giderilmiş risk">
      <formula>NOT(ISERROR(SEARCH("Giderilmiş risk",AL41)))</formula>
    </cfRule>
    <cfRule type="containsText" dxfId="693" priority="692" operator="containsText" text="Kabul edilebilir risk">
      <formula>NOT(ISERROR(SEARCH("Kabul edilebilir risk",AL41)))</formula>
    </cfRule>
    <cfRule type="containsText" dxfId="692" priority="693" operator="containsText" text="Dikkate değer risk">
      <formula>NOT(ISERROR(SEARCH("Dikkate değer risk",AL41)))</formula>
    </cfRule>
    <cfRule type="containsText" dxfId="691" priority="694" operator="containsText" text="İstenmeyen risk">
      <formula>NOT(ISERROR(SEARCH("İstenmeyen risk",AL41)))</formula>
    </cfRule>
    <cfRule type="containsText" dxfId="690" priority="695" operator="containsText" text="Kabul edilemez risk">
      <formula>NOT(ISERROR(SEARCH("Kabul edilemez risk",AL41)))</formula>
    </cfRule>
  </conditionalFormatting>
  <conditionalFormatting sqref="CD39:CG39 AL39:AO39">
    <cfRule type="containsText" dxfId="689" priority="686" operator="containsText" text="Giderilmiş risk">
      <formula>NOT(ISERROR(SEARCH("Giderilmiş risk",AL39)))</formula>
    </cfRule>
    <cfRule type="containsText" dxfId="688" priority="687" operator="containsText" text="Kabul edilebilir risk">
      <formula>NOT(ISERROR(SEARCH("Kabul edilebilir risk",AL39)))</formula>
    </cfRule>
    <cfRule type="containsText" dxfId="687" priority="688" operator="containsText" text="Dikkate değer risk">
      <formula>NOT(ISERROR(SEARCH("Dikkate değer risk",AL39)))</formula>
    </cfRule>
    <cfRule type="containsText" dxfId="686" priority="689" operator="containsText" text="İstenmeyen risk">
      <formula>NOT(ISERROR(SEARCH("İstenmeyen risk",AL39)))</formula>
    </cfRule>
    <cfRule type="containsText" dxfId="685" priority="690" operator="containsText" text="Kabul edilemez risk">
      <formula>NOT(ISERROR(SEARCH("Kabul edilemez risk",AL39)))</formula>
    </cfRule>
  </conditionalFormatting>
  <conditionalFormatting sqref="CD40:CG40 AL40:AO40">
    <cfRule type="containsText" dxfId="684" priority="681" operator="containsText" text="Giderilmiş risk">
      <formula>NOT(ISERROR(SEARCH("Giderilmiş risk",AL40)))</formula>
    </cfRule>
    <cfRule type="containsText" dxfId="683" priority="682" operator="containsText" text="Kabul edilebilir risk">
      <formula>NOT(ISERROR(SEARCH("Kabul edilebilir risk",AL40)))</formula>
    </cfRule>
    <cfRule type="containsText" dxfId="682" priority="683" operator="containsText" text="Dikkate değer risk">
      <formula>NOT(ISERROR(SEARCH("Dikkate değer risk",AL40)))</formula>
    </cfRule>
    <cfRule type="containsText" dxfId="681" priority="684" operator="containsText" text="İstenmeyen risk">
      <formula>NOT(ISERROR(SEARCH("İstenmeyen risk",AL40)))</formula>
    </cfRule>
    <cfRule type="containsText" dxfId="680" priority="685" operator="containsText" text="Kabul edilemez risk">
      <formula>NOT(ISERROR(SEARCH("Kabul edilemez risk",AL40)))</formula>
    </cfRule>
  </conditionalFormatting>
  <conditionalFormatting sqref="AL44:AO44 CD44:CG44">
    <cfRule type="containsText" dxfId="679" priority="676" operator="containsText" text="Giderilmiş risk">
      <formula>NOT(ISERROR(SEARCH("Giderilmiş risk",AL44)))</formula>
    </cfRule>
    <cfRule type="containsText" dxfId="678" priority="677" operator="containsText" text="Kabul edilebilir risk">
      <formula>NOT(ISERROR(SEARCH("Kabul edilebilir risk",AL44)))</formula>
    </cfRule>
    <cfRule type="containsText" dxfId="677" priority="678" operator="containsText" text="Dikkate değer risk">
      <formula>NOT(ISERROR(SEARCH("Dikkate değer risk",AL44)))</formula>
    </cfRule>
    <cfRule type="containsText" dxfId="676" priority="679" operator="containsText" text="İstenmeyen risk">
      <formula>NOT(ISERROR(SEARCH("İstenmeyen risk",AL44)))</formula>
    </cfRule>
    <cfRule type="containsText" dxfId="675" priority="680" operator="containsText" text="Kabul edilemez risk">
      <formula>NOT(ISERROR(SEARCH("Kabul edilemez risk",AL44)))</formula>
    </cfRule>
  </conditionalFormatting>
  <conditionalFormatting sqref="CD45:CG45 AL45:AO45">
    <cfRule type="containsText" dxfId="674" priority="661" operator="containsText" text="Giderilmiş risk">
      <formula>NOT(ISERROR(SEARCH("Giderilmiş risk",AL45)))</formula>
    </cfRule>
    <cfRule type="containsText" dxfId="673" priority="662" operator="containsText" text="Kabul edilebilir risk">
      <formula>NOT(ISERROR(SEARCH("Kabul edilebilir risk",AL45)))</formula>
    </cfRule>
    <cfRule type="containsText" dxfId="672" priority="663" operator="containsText" text="Dikkate değer risk">
      <formula>NOT(ISERROR(SEARCH("Dikkate değer risk",AL45)))</formula>
    </cfRule>
    <cfRule type="containsText" dxfId="671" priority="664" operator="containsText" text="İstenmeyen risk">
      <formula>NOT(ISERROR(SEARCH("İstenmeyen risk",AL45)))</formula>
    </cfRule>
    <cfRule type="containsText" dxfId="670" priority="665" operator="containsText" text="Kabul edilemez risk">
      <formula>NOT(ISERROR(SEARCH("Kabul edilemez risk",AL45)))</formula>
    </cfRule>
  </conditionalFormatting>
  <conditionalFormatting sqref="AL42:AO42 CD42:CG42">
    <cfRule type="containsText" dxfId="669" priority="671" operator="containsText" text="Giderilmiş risk">
      <formula>NOT(ISERROR(SEARCH("Giderilmiş risk",AL42)))</formula>
    </cfRule>
    <cfRule type="containsText" dxfId="668" priority="672" operator="containsText" text="Kabul edilebilir risk">
      <formula>NOT(ISERROR(SEARCH("Kabul edilebilir risk",AL42)))</formula>
    </cfRule>
    <cfRule type="containsText" dxfId="667" priority="673" operator="containsText" text="Dikkate değer risk">
      <formula>NOT(ISERROR(SEARCH("Dikkate değer risk",AL42)))</formula>
    </cfRule>
    <cfRule type="containsText" dxfId="666" priority="674" operator="containsText" text="İstenmeyen risk">
      <formula>NOT(ISERROR(SEARCH("İstenmeyen risk",AL42)))</formula>
    </cfRule>
    <cfRule type="containsText" dxfId="665" priority="675" operator="containsText" text="Kabul edilemez risk">
      <formula>NOT(ISERROR(SEARCH("Kabul edilemez risk",AL42)))</formula>
    </cfRule>
  </conditionalFormatting>
  <conditionalFormatting sqref="AL43:AO43 CD43:CG43">
    <cfRule type="containsText" dxfId="664" priority="666" operator="containsText" text="Giderilmiş risk">
      <formula>NOT(ISERROR(SEARCH("Giderilmiş risk",AL43)))</formula>
    </cfRule>
    <cfRule type="containsText" dxfId="663" priority="667" operator="containsText" text="Kabul edilebilir risk">
      <formula>NOT(ISERROR(SEARCH("Kabul edilebilir risk",AL43)))</formula>
    </cfRule>
    <cfRule type="containsText" dxfId="662" priority="668" operator="containsText" text="Dikkate değer risk">
      <formula>NOT(ISERROR(SEARCH("Dikkate değer risk",AL43)))</formula>
    </cfRule>
    <cfRule type="containsText" dxfId="661" priority="669" operator="containsText" text="İstenmeyen risk">
      <formula>NOT(ISERROR(SEARCH("İstenmeyen risk",AL43)))</formula>
    </cfRule>
    <cfRule type="containsText" dxfId="660" priority="670" operator="containsText" text="Kabul edilemez risk">
      <formula>NOT(ISERROR(SEARCH("Kabul edilemez risk",AL43)))</formula>
    </cfRule>
  </conditionalFormatting>
  <conditionalFormatting sqref="CD47:CG47 AL47:AO47">
    <cfRule type="containsText" dxfId="659" priority="656" operator="containsText" text="Giderilmiş risk">
      <formula>NOT(ISERROR(SEARCH("Giderilmiş risk",AL47)))</formula>
    </cfRule>
    <cfRule type="containsText" dxfId="658" priority="657" operator="containsText" text="Kabul edilebilir risk">
      <formula>NOT(ISERROR(SEARCH("Kabul edilebilir risk",AL47)))</formula>
    </cfRule>
    <cfRule type="containsText" dxfId="657" priority="658" operator="containsText" text="Dikkate değer risk">
      <formula>NOT(ISERROR(SEARCH("Dikkate değer risk",AL47)))</formula>
    </cfRule>
    <cfRule type="containsText" dxfId="656" priority="659" operator="containsText" text="İstenmeyen risk">
      <formula>NOT(ISERROR(SEARCH("İstenmeyen risk",AL47)))</formula>
    </cfRule>
    <cfRule type="containsText" dxfId="655" priority="660" operator="containsText" text="Kabul edilemez risk">
      <formula>NOT(ISERROR(SEARCH("Kabul edilemez risk",AL47)))</formula>
    </cfRule>
  </conditionalFormatting>
  <conditionalFormatting sqref="CD46:CG46 AL46:AO46">
    <cfRule type="containsText" dxfId="654" priority="651" operator="containsText" text="Giderilmiş risk">
      <formula>NOT(ISERROR(SEARCH("Giderilmiş risk",AL46)))</formula>
    </cfRule>
    <cfRule type="containsText" dxfId="653" priority="652" operator="containsText" text="Kabul edilebilir risk">
      <formula>NOT(ISERROR(SEARCH("Kabul edilebilir risk",AL46)))</formula>
    </cfRule>
    <cfRule type="containsText" dxfId="652" priority="653" operator="containsText" text="Dikkate değer risk">
      <formula>NOT(ISERROR(SEARCH("Dikkate değer risk",AL46)))</formula>
    </cfRule>
    <cfRule type="containsText" dxfId="651" priority="654" operator="containsText" text="İstenmeyen risk">
      <formula>NOT(ISERROR(SEARCH("İstenmeyen risk",AL46)))</formula>
    </cfRule>
    <cfRule type="containsText" dxfId="650" priority="655" operator="containsText" text="Kabul edilemez risk">
      <formula>NOT(ISERROR(SEARCH("Kabul edilemez risk",AL46)))</formula>
    </cfRule>
  </conditionalFormatting>
  <conditionalFormatting sqref="AL53:AO53 CD53:CG53">
    <cfRule type="containsText" dxfId="649" priority="646" operator="containsText" text="Giderilmiş risk">
      <formula>NOT(ISERROR(SEARCH("Giderilmiş risk",AL53)))</formula>
    </cfRule>
    <cfRule type="containsText" dxfId="648" priority="647" operator="containsText" text="Kabul edilebilir risk">
      <formula>NOT(ISERROR(SEARCH("Kabul edilebilir risk",AL53)))</formula>
    </cfRule>
    <cfRule type="containsText" dxfId="647" priority="648" operator="containsText" text="Dikkate değer risk">
      <formula>NOT(ISERROR(SEARCH("Dikkate değer risk",AL53)))</formula>
    </cfRule>
    <cfRule type="containsText" dxfId="646" priority="649" operator="containsText" text="İstenmeyen risk">
      <formula>NOT(ISERROR(SEARCH("İstenmeyen risk",AL53)))</formula>
    </cfRule>
    <cfRule type="containsText" dxfId="645" priority="650" operator="containsText" text="Kabul edilemez risk">
      <formula>NOT(ISERROR(SEARCH("Kabul edilemez risk",AL53)))</formula>
    </cfRule>
  </conditionalFormatting>
  <conditionalFormatting sqref="AL51:AO51 CD51:CG51">
    <cfRule type="containsText" dxfId="644" priority="641" operator="containsText" text="Giderilmiş risk">
      <formula>NOT(ISERROR(SEARCH("Giderilmiş risk",AL51)))</formula>
    </cfRule>
    <cfRule type="containsText" dxfId="643" priority="642" operator="containsText" text="Kabul edilebilir risk">
      <formula>NOT(ISERROR(SEARCH("Kabul edilebilir risk",AL51)))</formula>
    </cfRule>
    <cfRule type="containsText" dxfId="642" priority="643" operator="containsText" text="Dikkate değer risk">
      <formula>NOT(ISERROR(SEARCH("Dikkate değer risk",AL51)))</formula>
    </cfRule>
    <cfRule type="containsText" dxfId="641" priority="644" operator="containsText" text="İstenmeyen risk">
      <formula>NOT(ISERROR(SEARCH("İstenmeyen risk",AL51)))</formula>
    </cfRule>
    <cfRule type="containsText" dxfId="640" priority="645" operator="containsText" text="Kabul edilemez risk">
      <formula>NOT(ISERROR(SEARCH("Kabul edilemez risk",AL51)))</formula>
    </cfRule>
  </conditionalFormatting>
  <conditionalFormatting sqref="AL48:AO48">
    <cfRule type="containsText" dxfId="639" priority="636" operator="containsText" text="Giderilmiş risk">
      <formula>NOT(ISERROR(SEARCH("Giderilmiş risk",AL48)))</formula>
    </cfRule>
    <cfRule type="containsText" dxfId="638" priority="637" operator="containsText" text="Kabul edilebilir risk">
      <formula>NOT(ISERROR(SEARCH("Kabul edilebilir risk",AL48)))</formula>
    </cfRule>
    <cfRule type="containsText" dxfId="637" priority="638" operator="containsText" text="Dikkate değer risk">
      <formula>NOT(ISERROR(SEARCH("Dikkate değer risk",AL48)))</formula>
    </cfRule>
    <cfRule type="containsText" dxfId="636" priority="639" operator="containsText" text="İstenmeyen risk">
      <formula>NOT(ISERROR(SEARCH("İstenmeyen risk",AL48)))</formula>
    </cfRule>
    <cfRule type="containsText" dxfId="635" priority="640" operator="containsText" text="Kabul edilemez risk">
      <formula>NOT(ISERROR(SEARCH("Kabul edilemez risk",AL48)))</formula>
    </cfRule>
  </conditionalFormatting>
  <conditionalFormatting sqref="CD48:CG48">
    <cfRule type="containsText" dxfId="634" priority="631" operator="containsText" text="Giderilmiş risk">
      <formula>NOT(ISERROR(SEARCH("Giderilmiş risk",CD48)))</formula>
    </cfRule>
    <cfRule type="containsText" dxfId="633" priority="632" operator="containsText" text="Kabul edilebilir risk">
      <formula>NOT(ISERROR(SEARCH("Kabul edilebilir risk",CD48)))</formula>
    </cfRule>
    <cfRule type="containsText" dxfId="632" priority="633" operator="containsText" text="Dikkate değer risk">
      <formula>NOT(ISERROR(SEARCH("Dikkate değer risk",CD48)))</formula>
    </cfRule>
    <cfRule type="containsText" dxfId="631" priority="634" operator="containsText" text="İstenmeyen risk">
      <formula>NOT(ISERROR(SEARCH("İstenmeyen risk",CD48)))</formula>
    </cfRule>
    <cfRule type="containsText" dxfId="630" priority="635" operator="containsText" text="Kabul edilemez risk">
      <formula>NOT(ISERROR(SEARCH("Kabul edilemez risk",CD48)))</formula>
    </cfRule>
  </conditionalFormatting>
  <conditionalFormatting sqref="AL50:AO50">
    <cfRule type="containsText" dxfId="629" priority="626" operator="containsText" text="Giderilmiş risk">
      <formula>NOT(ISERROR(SEARCH("Giderilmiş risk",AL50)))</formula>
    </cfRule>
    <cfRule type="containsText" dxfId="628" priority="627" operator="containsText" text="Kabul edilebilir risk">
      <formula>NOT(ISERROR(SEARCH("Kabul edilebilir risk",AL50)))</formula>
    </cfRule>
    <cfRule type="containsText" dxfId="627" priority="628" operator="containsText" text="Dikkate değer risk">
      <formula>NOT(ISERROR(SEARCH("Dikkate değer risk",AL50)))</formula>
    </cfRule>
    <cfRule type="containsText" dxfId="626" priority="629" operator="containsText" text="İstenmeyen risk">
      <formula>NOT(ISERROR(SEARCH("İstenmeyen risk",AL50)))</formula>
    </cfRule>
    <cfRule type="containsText" dxfId="625" priority="630" operator="containsText" text="Kabul edilemez risk">
      <formula>NOT(ISERROR(SEARCH("Kabul edilemez risk",AL50)))</formula>
    </cfRule>
  </conditionalFormatting>
  <conditionalFormatting sqref="CD50:CG50">
    <cfRule type="containsText" dxfId="624" priority="621" operator="containsText" text="Giderilmiş risk">
      <formula>NOT(ISERROR(SEARCH("Giderilmiş risk",CD50)))</formula>
    </cfRule>
    <cfRule type="containsText" dxfId="623" priority="622" operator="containsText" text="Kabul edilebilir risk">
      <formula>NOT(ISERROR(SEARCH("Kabul edilebilir risk",CD50)))</formula>
    </cfRule>
    <cfRule type="containsText" dxfId="622" priority="623" operator="containsText" text="Dikkate değer risk">
      <formula>NOT(ISERROR(SEARCH("Dikkate değer risk",CD50)))</formula>
    </cfRule>
    <cfRule type="containsText" dxfId="621" priority="624" operator="containsText" text="İstenmeyen risk">
      <formula>NOT(ISERROR(SEARCH("İstenmeyen risk",CD50)))</formula>
    </cfRule>
    <cfRule type="containsText" dxfId="620" priority="625" operator="containsText" text="Kabul edilemez risk">
      <formula>NOT(ISERROR(SEARCH("Kabul edilemez risk",CD50)))</formula>
    </cfRule>
  </conditionalFormatting>
  <conditionalFormatting sqref="AL52:AO52 CD52:CG52">
    <cfRule type="containsText" dxfId="619" priority="616" operator="containsText" text="Giderilmiş risk">
      <formula>NOT(ISERROR(SEARCH("Giderilmiş risk",AL52)))</formula>
    </cfRule>
    <cfRule type="containsText" dxfId="618" priority="617" operator="containsText" text="Kabul edilebilir risk">
      <formula>NOT(ISERROR(SEARCH("Kabul edilebilir risk",AL52)))</formula>
    </cfRule>
    <cfRule type="containsText" dxfId="617" priority="618" operator="containsText" text="Dikkate değer risk">
      <formula>NOT(ISERROR(SEARCH("Dikkate değer risk",AL52)))</formula>
    </cfRule>
    <cfRule type="containsText" dxfId="616" priority="619" operator="containsText" text="İstenmeyen risk">
      <formula>NOT(ISERROR(SEARCH("İstenmeyen risk",AL52)))</formula>
    </cfRule>
    <cfRule type="containsText" dxfId="615" priority="620" operator="containsText" text="Kabul edilemez risk">
      <formula>NOT(ISERROR(SEARCH("Kabul edilemez risk",AL52)))</formula>
    </cfRule>
  </conditionalFormatting>
  <conditionalFormatting sqref="CD58:CG58 AL58:AO58">
    <cfRule type="containsText" dxfId="614" priority="611" operator="containsText" text="Giderilmiş risk">
      <formula>NOT(ISERROR(SEARCH("Giderilmiş risk",AL58)))</formula>
    </cfRule>
    <cfRule type="containsText" dxfId="613" priority="612" operator="containsText" text="Kabul edilebilir risk">
      <formula>NOT(ISERROR(SEARCH("Kabul edilebilir risk",AL58)))</formula>
    </cfRule>
    <cfRule type="containsText" dxfId="612" priority="613" operator="containsText" text="Dikkate değer risk">
      <formula>NOT(ISERROR(SEARCH("Dikkate değer risk",AL58)))</formula>
    </cfRule>
    <cfRule type="containsText" dxfId="611" priority="614" operator="containsText" text="İstenmeyen risk">
      <formula>NOT(ISERROR(SEARCH("İstenmeyen risk",AL58)))</formula>
    </cfRule>
    <cfRule type="containsText" dxfId="610" priority="615" operator="containsText" text="Kabul edilemez risk">
      <formula>NOT(ISERROR(SEARCH("Kabul edilemez risk",AL58)))</formula>
    </cfRule>
  </conditionalFormatting>
  <conditionalFormatting sqref="CD57:CG57 AL57:AO57">
    <cfRule type="containsText" dxfId="609" priority="606" operator="containsText" text="Giderilmiş risk">
      <formula>NOT(ISERROR(SEARCH("Giderilmiş risk",AL57)))</formula>
    </cfRule>
    <cfRule type="containsText" dxfId="608" priority="607" operator="containsText" text="Kabul edilebilir risk">
      <formula>NOT(ISERROR(SEARCH("Kabul edilebilir risk",AL57)))</formula>
    </cfRule>
    <cfRule type="containsText" dxfId="607" priority="608" operator="containsText" text="Dikkate değer risk">
      <formula>NOT(ISERROR(SEARCH("Dikkate değer risk",AL57)))</formula>
    </cfRule>
    <cfRule type="containsText" dxfId="606" priority="609" operator="containsText" text="İstenmeyen risk">
      <formula>NOT(ISERROR(SEARCH("İstenmeyen risk",AL57)))</formula>
    </cfRule>
    <cfRule type="containsText" dxfId="605" priority="610" operator="containsText" text="Kabul edilemez risk">
      <formula>NOT(ISERROR(SEARCH("Kabul edilemez risk",AL57)))</formula>
    </cfRule>
  </conditionalFormatting>
  <conditionalFormatting sqref="AL61:AO61 CD61:CG61">
    <cfRule type="containsText" dxfId="604" priority="601" operator="containsText" text="Giderilmiş risk">
      <formula>NOT(ISERROR(SEARCH("Giderilmiş risk",AL61)))</formula>
    </cfRule>
    <cfRule type="containsText" dxfId="603" priority="602" operator="containsText" text="Kabul edilebilir risk">
      <formula>NOT(ISERROR(SEARCH("Kabul edilebilir risk",AL61)))</formula>
    </cfRule>
    <cfRule type="containsText" dxfId="602" priority="603" operator="containsText" text="Dikkate değer risk">
      <formula>NOT(ISERROR(SEARCH("Dikkate değer risk",AL61)))</formula>
    </cfRule>
    <cfRule type="containsText" dxfId="601" priority="604" operator="containsText" text="İstenmeyen risk">
      <formula>NOT(ISERROR(SEARCH("İstenmeyen risk",AL61)))</formula>
    </cfRule>
    <cfRule type="containsText" dxfId="600" priority="605" operator="containsText" text="Kabul edilemez risk">
      <formula>NOT(ISERROR(SEARCH("Kabul edilemez risk",AL61)))</formula>
    </cfRule>
  </conditionalFormatting>
  <conditionalFormatting sqref="AL60:AO60 CD60:CG60">
    <cfRule type="containsText" dxfId="599" priority="596" operator="containsText" text="Giderilmiş risk">
      <formula>NOT(ISERROR(SEARCH("Giderilmiş risk",AL60)))</formula>
    </cfRule>
    <cfRule type="containsText" dxfId="598" priority="597" operator="containsText" text="Kabul edilebilir risk">
      <formula>NOT(ISERROR(SEARCH("Kabul edilebilir risk",AL60)))</formula>
    </cfRule>
    <cfRule type="containsText" dxfId="597" priority="598" operator="containsText" text="Dikkate değer risk">
      <formula>NOT(ISERROR(SEARCH("Dikkate değer risk",AL60)))</formula>
    </cfRule>
    <cfRule type="containsText" dxfId="596" priority="599" operator="containsText" text="İstenmeyen risk">
      <formula>NOT(ISERROR(SEARCH("İstenmeyen risk",AL60)))</formula>
    </cfRule>
    <cfRule type="containsText" dxfId="595" priority="600" operator="containsText" text="Kabul edilemez risk">
      <formula>NOT(ISERROR(SEARCH("Kabul edilemez risk",AL60)))</formula>
    </cfRule>
  </conditionalFormatting>
  <conditionalFormatting sqref="AL49:AO49">
    <cfRule type="containsText" dxfId="594" priority="591" operator="containsText" text="Giderilmiş risk">
      <formula>NOT(ISERROR(SEARCH("Giderilmiş risk",AL49)))</formula>
    </cfRule>
    <cfRule type="containsText" dxfId="593" priority="592" operator="containsText" text="Kabul edilebilir risk">
      <formula>NOT(ISERROR(SEARCH("Kabul edilebilir risk",AL49)))</formula>
    </cfRule>
    <cfRule type="containsText" dxfId="592" priority="593" operator="containsText" text="Dikkate değer risk">
      <formula>NOT(ISERROR(SEARCH("Dikkate değer risk",AL49)))</formula>
    </cfRule>
    <cfRule type="containsText" dxfId="591" priority="594" operator="containsText" text="İstenmeyen risk">
      <formula>NOT(ISERROR(SEARCH("İstenmeyen risk",AL49)))</formula>
    </cfRule>
    <cfRule type="containsText" dxfId="590" priority="595" operator="containsText" text="Kabul edilemez risk">
      <formula>NOT(ISERROR(SEARCH("Kabul edilemez risk",AL49)))</formula>
    </cfRule>
  </conditionalFormatting>
  <conditionalFormatting sqref="CD49:CG49">
    <cfRule type="containsText" dxfId="589" priority="586" operator="containsText" text="Giderilmiş risk">
      <formula>NOT(ISERROR(SEARCH("Giderilmiş risk",CD49)))</formula>
    </cfRule>
    <cfRule type="containsText" dxfId="588" priority="587" operator="containsText" text="Kabul edilebilir risk">
      <formula>NOT(ISERROR(SEARCH("Kabul edilebilir risk",CD49)))</formula>
    </cfRule>
    <cfRule type="containsText" dxfId="587" priority="588" operator="containsText" text="Dikkate değer risk">
      <formula>NOT(ISERROR(SEARCH("Dikkate değer risk",CD49)))</formula>
    </cfRule>
    <cfRule type="containsText" dxfId="586" priority="589" operator="containsText" text="İstenmeyen risk">
      <formula>NOT(ISERROR(SEARCH("İstenmeyen risk",CD49)))</formula>
    </cfRule>
    <cfRule type="containsText" dxfId="585" priority="590" operator="containsText" text="Kabul edilemez risk">
      <formula>NOT(ISERROR(SEARCH("Kabul edilemez risk",CD49)))</formula>
    </cfRule>
  </conditionalFormatting>
  <conditionalFormatting sqref="CD65:CG65 AL65:AO65">
    <cfRule type="containsText" dxfId="584" priority="581" operator="containsText" text="Giderilmiş risk">
      <formula>NOT(ISERROR(SEARCH("Giderilmiş risk",AL65)))</formula>
    </cfRule>
    <cfRule type="containsText" dxfId="583" priority="582" operator="containsText" text="Kabul edilebilir risk">
      <formula>NOT(ISERROR(SEARCH("Kabul edilebilir risk",AL65)))</formula>
    </cfRule>
    <cfRule type="containsText" dxfId="582" priority="583" operator="containsText" text="Dikkate değer risk">
      <formula>NOT(ISERROR(SEARCH("Dikkate değer risk",AL65)))</formula>
    </cfRule>
    <cfRule type="containsText" dxfId="581" priority="584" operator="containsText" text="İstenmeyen risk">
      <formula>NOT(ISERROR(SEARCH("İstenmeyen risk",AL65)))</formula>
    </cfRule>
    <cfRule type="containsText" dxfId="580" priority="585" operator="containsText" text="Kabul edilemez risk">
      <formula>NOT(ISERROR(SEARCH("Kabul edilemez risk",AL65)))</formula>
    </cfRule>
  </conditionalFormatting>
  <conditionalFormatting sqref="CD64:CG64 AL64:AO64">
    <cfRule type="containsText" dxfId="579" priority="576" operator="containsText" text="Giderilmiş risk">
      <formula>NOT(ISERROR(SEARCH("Giderilmiş risk",AL64)))</formula>
    </cfRule>
    <cfRule type="containsText" dxfId="578" priority="577" operator="containsText" text="Kabul edilebilir risk">
      <formula>NOT(ISERROR(SEARCH("Kabul edilebilir risk",AL64)))</formula>
    </cfRule>
    <cfRule type="containsText" dxfId="577" priority="578" operator="containsText" text="Dikkate değer risk">
      <formula>NOT(ISERROR(SEARCH("Dikkate değer risk",AL64)))</formula>
    </cfRule>
    <cfRule type="containsText" dxfId="576" priority="579" operator="containsText" text="İstenmeyen risk">
      <formula>NOT(ISERROR(SEARCH("İstenmeyen risk",AL64)))</formula>
    </cfRule>
    <cfRule type="containsText" dxfId="575" priority="580" operator="containsText" text="Kabul edilemez risk">
      <formula>NOT(ISERROR(SEARCH("Kabul edilemez risk",AL64)))</formula>
    </cfRule>
  </conditionalFormatting>
  <conditionalFormatting sqref="CD63:CG63 AL63:AO63">
    <cfRule type="containsText" dxfId="574" priority="571" operator="containsText" text="Giderilmiş risk">
      <formula>NOT(ISERROR(SEARCH("Giderilmiş risk",AL63)))</formula>
    </cfRule>
    <cfRule type="containsText" dxfId="573" priority="572" operator="containsText" text="Kabul edilebilir risk">
      <formula>NOT(ISERROR(SEARCH("Kabul edilebilir risk",AL63)))</formula>
    </cfRule>
    <cfRule type="containsText" dxfId="572" priority="573" operator="containsText" text="Dikkate değer risk">
      <formula>NOT(ISERROR(SEARCH("Dikkate değer risk",AL63)))</formula>
    </cfRule>
    <cfRule type="containsText" dxfId="571" priority="574" operator="containsText" text="İstenmeyen risk">
      <formula>NOT(ISERROR(SEARCH("İstenmeyen risk",AL63)))</formula>
    </cfRule>
    <cfRule type="containsText" dxfId="570" priority="575" operator="containsText" text="Kabul edilemez risk">
      <formula>NOT(ISERROR(SEARCH("Kabul edilemez risk",AL63)))</formula>
    </cfRule>
  </conditionalFormatting>
  <conditionalFormatting sqref="CD62:CG62 AL62:AO62">
    <cfRule type="containsText" dxfId="569" priority="566" operator="containsText" text="Giderilmiş risk">
      <formula>NOT(ISERROR(SEARCH("Giderilmiş risk",AL62)))</formula>
    </cfRule>
    <cfRule type="containsText" dxfId="568" priority="567" operator="containsText" text="Kabul edilebilir risk">
      <formula>NOT(ISERROR(SEARCH("Kabul edilebilir risk",AL62)))</formula>
    </cfRule>
    <cfRule type="containsText" dxfId="567" priority="568" operator="containsText" text="Dikkate değer risk">
      <formula>NOT(ISERROR(SEARCH("Dikkate değer risk",AL62)))</formula>
    </cfRule>
    <cfRule type="containsText" dxfId="566" priority="569" operator="containsText" text="İstenmeyen risk">
      <formula>NOT(ISERROR(SEARCH("İstenmeyen risk",AL62)))</formula>
    </cfRule>
    <cfRule type="containsText" dxfId="565" priority="570" operator="containsText" text="Kabul edilemez risk">
      <formula>NOT(ISERROR(SEARCH("Kabul edilemez risk",AL62)))</formula>
    </cfRule>
  </conditionalFormatting>
  <conditionalFormatting sqref="CD151:CG151 AL151:AO151">
    <cfRule type="containsText" dxfId="564" priority="561" operator="containsText" text="Giderilmiş risk">
      <formula>NOT(ISERROR(SEARCH("Giderilmiş risk",AL151)))</formula>
    </cfRule>
    <cfRule type="containsText" dxfId="563" priority="562" operator="containsText" text="Kabul edilebilir risk">
      <formula>NOT(ISERROR(SEARCH("Kabul edilebilir risk",AL151)))</formula>
    </cfRule>
    <cfRule type="containsText" dxfId="562" priority="563" operator="containsText" text="Dikkate değer risk">
      <formula>NOT(ISERROR(SEARCH("Dikkate değer risk",AL151)))</formula>
    </cfRule>
    <cfRule type="containsText" dxfId="561" priority="564" operator="containsText" text="İstenmeyen risk">
      <formula>NOT(ISERROR(SEARCH("İstenmeyen risk",AL151)))</formula>
    </cfRule>
    <cfRule type="containsText" dxfId="560" priority="565" operator="containsText" text="Kabul edilemez risk">
      <formula>NOT(ISERROR(SEARCH("Kabul edilemez risk",AL151)))</formula>
    </cfRule>
  </conditionalFormatting>
  <conditionalFormatting sqref="CD107:CG107 AL107:AO107">
    <cfRule type="containsText" dxfId="559" priority="556" operator="containsText" text="Giderilmiş risk">
      <formula>NOT(ISERROR(SEARCH("Giderilmiş risk",AL107)))</formula>
    </cfRule>
    <cfRule type="containsText" dxfId="558" priority="557" operator="containsText" text="Kabul edilebilir risk">
      <formula>NOT(ISERROR(SEARCH("Kabul edilebilir risk",AL107)))</formula>
    </cfRule>
    <cfRule type="containsText" dxfId="557" priority="558" operator="containsText" text="Dikkate değer risk">
      <formula>NOT(ISERROR(SEARCH("Dikkate değer risk",AL107)))</formula>
    </cfRule>
    <cfRule type="containsText" dxfId="556" priority="559" operator="containsText" text="İstenmeyen risk">
      <formula>NOT(ISERROR(SEARCH("İstenmeyen risk",AL107)))</formula>
    </cfRule>
    <cfRule type="containsText" dxfId="555" priority="560" operator="containsText" text="Kabul edilemez risk">
      <formula>NOT(ISERROR(SEARCH("Kabul edilemez risk",AL107)))</formula>
    </cfRule>
  </conditionalFormatting>
  <conditionalFormatting sqref="CD109:CG109 AL109:AO109">
    <cfRule type="containsText" dxfId="554" priority="551" operator="containsText" text="Giderilmiş risk">
      <formula>NOT(ISERROR(SEARCH("Giderilmiş risk",AL109)))</formula>
    </cfRule>
    <cfRule type="containsText" dxfId="553" priority="552" operator="containsText" text="Kabul edilebilir risk">
      <formula>NOT(ISERROR(SEARCH("Kabul edilebilir risk",AL109)))</formula>
    </cfRule>
    <cfRule type="containsText" dxfId="552" priority="553" operator="containsText" text="Dikkate değer risk">
      <formula>NOT(ISERROR(SEARCH("Dikkate değer risk",AL109)))</formula>
    </cfRule>
    <cfRule type="containsText" dxfId="551" priority="554" operator="containsText" text="İstenmeyen risk">
      <formula>NOT(ISERROR(SEARCH("İstenmeyen risk",AL109)))</formula>
    </cfRule>
    <cfRule type="containsText" dxfId="550" priority="555" operator="containsText" text="Kabul edilemez risk">
      <formula>NOT(ISERROR(SEARCH("Kabul edilemez risk",AL109)))</formula>
    </cfRule>
  </conditionalFormatting>
  <conditionalFormatting sqref="CD110:CG110 AL110:AO110">
    <cfRule type="containsText" dxfId="549" priority="546" operator="containsText" text="Giderilmiş risk">
      <formula>NOT(ISERROR(SEARCH("Giderilmiş risk",AL110)))</formula>
    </cfRule>
    <cfRule type="containsText" dxfId="548" priority="547" operator="containsText" text="Kabul edilebilir risk">
      <formula>NOT(ISERROR(SEARCH("Kabul edilebilir risk",AL110)))</formula>
    </cfRule>
    <cfRule type="containsText" dxfId="547" priority="548" operator="containsText" text="Dikkate değer risk">
      <formula>NOT(ISERROR(SEARCH("Dikkate değer risk",AL110)))</formula>
    </cfRule>
    <cfRule type="containsText" dxfId="546" priority="549" operator="containsText" text="İstenmeyen risk">
      <formula>NOT(ISERROR(SEARCH("İstenmeyen risk",AL110)))</formula>
    </cfRule>
    <cfRule type="containsText" dxfId="545" priority="550" operator="containsText" text="Kabul edilemez risk">
      <formula>NOT(ISERROR(SEARCH("Kabul edilemez risk",AL110)))</formula>
    </cfRule>
  </conditionalFormatting>
  <conditionalFormatting sqref="CD111:CG111 AL111:AO111">
    <cfRule type="containsText" dxfId="544" priority="541" operator="containsText" text="Giderilmiş risk">
      <formula>NOT(ISERROR(SEARCH("Giderilmiş risk",AL111)))</formula>
    </cfRule>
    <cfRule type="containsText" dxfId="543" priority="542" operator="containsText" text="Kabul edilebilir risk">
      <formula>NOT(ISERROR(SEARCH("Kabul edilebilir risk",AL111)))</formula>
    </cfRule>
    <cfRule type="containsText" dxfId="542" priority="543" operator="containsText" text="Dikkate değer risk">
      <formula>NOT(ISERROR(SEARCH("Dikkate değer risk",AL111)))</formula>
    </cfRule>
    <cfRule type="containsText" dxfId="541" priority="544" operator="containsText" text="İstenmeyen risk">
      <formula>NOT(ISERROR(SEARCH("İstenmeyen risk",AL111)))</formula>
    </cfRule>
    <cfRule type="containsText" dxfId="540" priority="545" operator="containsText" text="Kabul edilemez risk">
      <formula>NOT(ISERROR(SEARCH("Kabul edilemez risk",AL111)))</formula>
    </cfRule>
  </conditionalFormatting>
  <conditionalFormatting sqref="CD115:CG115 AL115:AO115">
    <cfRule type="containsText" dxfId="539" priority="536" operator="containsText" text="Giderilmiş risk">
      <formula>NOT(ISERROR(SEARCH("Giderilmiş risk",AL115)))</formula>
    </cfRule>
    <cfRule type="containsText" dxfId="538" priority="537" operator="containsText" text="Kabul edilebilir risk">
      <formula>NOT(ISERROR(SEARCH("Kabul edilebilir risk",AL115)))</formula>
    </cfRule>
    <cfRule type="containsText" dxfId="537" priority="538" operator="containsText" text="Dikkate değer risk">
      <formula>NOT(ISERROR(SEARCH("Dikkate değer risk",AL115)))</formula>
    </cfRule>
    <cfRule type="containsText" dxfId="536" priority="539" operator="containsText" text="İstenmeyen risk">
      <formula>NOT(ISERROR(SEARCH("İstenmeyen risk",AL115)))</formula>
    </cfRule>
    <cfRule type="containsText" dxfId="535" priority="540" operator="containsText" text="Kabul edilemez risk">
      <formula>NOT(ISERROR(SEARCH("Kabul edilemez risk",AL115)))</formula>
    </cfRule>
  </conditionalFormatting>
  <conditionalFormatting sqref="CD70:CG70 AL70:AO70">
    <cfRule type="containsText" dxfId="534" priority="531" operator="containsText" text="Giderilmiş risk">
      <formula>NOT(ISERROR(SEARCH("Giderilmiş risk",AL70)))</formula>
    </cfRule>
    <cfRule type="containsText" dxfId="533" priority="532" operator="containsText" text="Kabul edilebilir risk">
      <formula>NOT(ISERROR(SEARCH("Kabul edilebilir risk",AL70)))</formula>
    </cfRule>
    <cfRule type="containsText" dxfId="532" priority="533" operator="containsText" text="Dikkate değer risk">
      <formula>NOT(ISERROR(SEARCH("Dikkate değer risk",AL70)))</formula>
    </cfRule>
    <cfRule type="containsText" dxfId="531" priority="534" operator="containsText" text="İstenmeyen risk">
      <formula>NOT(ISERROR(SEARCH("İstenmeyen risk",AL70)))</formula>
    </cfRule>
    <cfRule type="containsText" dxfId="530" priority="535" operator="containsText" text="Kabul edilemez risk">
      <formula>NOT(ISERROR(SEARCH("Kabul edilemez risk",AL70)))</formula>
    </cfRule>
  </conditionalFormatting>
  <conditionalFormatting sqref="CD71:CG71 AL71:AO71">
    <cfRule type="containsText" dxfId="529" priority="526" operator="containsText" text="Giderilmiş risk">
      <formula>NOT(ISERROR(SEARCH("Giderilmiş risk",AL71)))</formula>
    </cfRule>
    <cfRule type="containsText" dxfId="528" priority="527" operator="containsText" text="Kabul edilebilir risk">
      <formula>NOT(ISERROR(SEARCH("Kabul edilebilir risk",AL71)))</formula>
    </cfRule>
    <cfRule type="containsText" dxfId="527" priority="528" operator="containsText" text="Dikkate değer risk">
      <formula>NOT(ISERROR(SEARCH("Dikkate değer risk",AL71)))</formula>
    </cfRule>
    <cfRule type="containsText" dxfId="526" priority="529" operator="containsText" text="İstenmeyen risk">
      <formula>NOT(ISERROR(SEARCH("İstenmeyen risk",AL71)))</formula>
    </cfRule>
    <cfRule type="containsText" dxfId="525" priority="530" operator="containsText" text="Kabul edilemez risk">
      <formula>NOT(ISERROR(SEARCH("Kabul edilemez risk",AL71)))</formula>
    </cfRule>
  </conditionalFormatting>
  <conditionalFormatting sqref="CD74:CG74 AL74:AO74">
    <cfRule type="containsText" dxfId="524" priority="521" operator="containsText" text="Giderilmiş risk">
      <formula>NOT(ISERROR(SEARCH("Giderilmiş risk",AL74)))</formula>
    </cfRule>
    <cfRule type="containsText" dxfId="523" priority="522" operator="containsText" text="Kabul edilebilir risk">
      <formula>NOT(ISERROR(SEARCH("Kabul edilebilir risk",AL74)))</formula>
    </cfRule>
    <cfRule type="containsText" dxfId="522" priority="523" operator="containsText" text="Dikkate değer risk">
      <formula>NOT(ISERROR(SEARCH("Dikkate değer risk",AL74)))</formula>
    </cfRule>
    <cfRule type="containsText" dxfId="521" priority="524" operator="containsText" text="İstenmeyen risk">
      <formula>NOT(ISERROR(SEARCH("İstenmeyen risk",AL74)))</formula>
    </cfRule>
    <cfRule type="containsText" dxfId="520" priority="525" operator="containsText" text="Kabul edilemez risk">
      <formula>NOT(ISERROR(SEARCH("Kabul edilemez risk",AL74)))</formula>
    </cfRule>
  </conditionalFormatting>
  <conditionalFormatting sqref="CD76:CG76 AL76:AO76">
    <cfRule type="containsText" dxfId="519" priority="516" operator="containsText" text="Giderilmiş risk">
      <formula>NOT(ISERROR(SEARCH("Giderilmiş risk",AL76)))</formula>
    </cfRule>
    <cfRule type="containsText" dxfId="518" priority="517" operator="containsText" text="Kabul edilebilir risk">
      <formula>NOT(ISERROR(SEARCH("Kabul edilebilir risk",AL76)))</formula>
    </cfRule>
    <cfRule type="containsText" dxfId="517" priority="518" operator="containsText" text="Dikkate değer risk">
      <formula>NOT(ISERROR(SEARCH("Dikkate değer risk",AL76)))</formula>
    </cfRule>
    <cfRule type="containsText" dxfId="516" priority="519" operator="containsText" text="İstenmeyen risk">
      <formula>NOT(ISERROR(SEARCH("İstenmeyen risk",AL76)))</formula>
    </cfRule>
    <cfRule type="containsText" dxfId="515" priority="520" operator="containsText" text="Kabul edilemez risk">
      <formula>NOT(ISERROR(SEARCH("Kabul edilemez risk",AL76)))</formula>
    </cfRule>
  </conditionalFormatting>
  <conditionalFormatting sqref="CD75:CG75 AL75:AO75">
    <cfRule type="containsText" dxfId="514" priority="511" operator="containsText" text="Giderilmiş risk">
      <formula>NOT(ISERROR(SEARCH("Giderilmiş risk",AL75)))</formula>
    </cfRule>
    <cfRule type="containsText" dxfId="513" priority="512" operator="containsText" text="Kabul edilebilir risk">
      <formula>NOT(ISERROR(SEARCH("Kabul edilebilir risk",AL75)))</formula>
    </cfRule>
    <cfRule type="containsText" dxfId="512" priority="513" operator="containsText" text="Dikkate değer risk">
      <formula>NOT(ISERROR(SEARCH("Dikkate değer risk",AL75)))</formula>
    </cfRule>
    <cfRule type="containsText" dxfId="511" priority="514" operator="containsText" text="İstenmeyen risk">
      <formula>NOT(ISERROR(SEARCH("İstenmeyen risk",AL75)))</formula>
    </cfRule>
    <cfRule type="containsText" dxfId="510" priority="515" operator="containsText" text="Kabul edilemez risk">
      <formula>NOT(ISERROR(SEARCH("Kabul edilemez risk",AL75)))</formula>
    </cfRule>
  </conditionalFormatting>
  <conditionalFormatting sqref="CD79:CG79 AL79:AO79">
    <cfRule type="containsText" dxfId="509" priority="506" operator="containsText" text="Giderilmiş risk">
      <formula>NOT(ISERROR(SEARCH("Giderilmiş risk",AL79)))</formula>
    </cfRule>
    <cfRule type="containsText" dxfId="508" priority="507" operator="containsText" text="Kabul edilebilir risk">
      <formula>NOT(ISERROR(SEARCH("Kabul edilebilir risk",AL79)))</formula>
    </cfRule>
    <cfRule type="containsText" dxfId="507" priority="508" operator="containsText" text="Dikkate değer risk">
      <formula>NOT(ISERROR(SEARCH("Dikkate değer risk",AL79)))</formula>
    </cfRule>
    <cfRule type="containsText" dxfId="506" priority="509" operator="containsText" text="İstenmeyen risk">
      <formula>NOT(ISERROR(SEARCH("İstenmeyen risk",AL79)))</formula>
    </cfRule>
    <cfRule type="containsText" dxfId="505" priority="510" operator="containsText" text="Kabul edilemez risk">
      <formula>NOT(ISERROR(SEARCH("Kabul edilemez risk",AL79)))</formula>
    </cfRule>
  </conditionalFormatting>
  <conditionalFormatting sqref="CD78:CG78 AL78:AO78">
    <cfRule type="containsText" dxfId="504" priority="501" operator="containsText" text="Giderilmiş risk">
      <formula>NOT(ISERROR(SEARCH("Giderilmiş risk",AL78)))</formula>
    </cfRule>
    <cfRule type="containsText" dxfId="503" priority="502" operator="containsText" text="Kabul edilebilir risk">
      <formula>NOT(ISERROR(SEARCH("Kabul edilebilir risk",AL78)))</formula>
    </cfRule>
    <cfRule type="containsText" dxfId="502" priority="503" operator="containsText" text="Dikkate değer risk">
      <formula>NOT(ISERROR(SEARCH("Dikkate değer risk",AL78)))</formula>
    </cfRule>
    <cfRule type="containsText" dxfId="501" priority="504" operator="containsText" text="İstenmeyen risk">
      <formula>NOT(ISERROR(SEARCH("İstenmeyen risk",AL78)))</formula>
    </cfRule>
    <cfRule type="containsText" dxfId="500" priority="505" operator="containsText" text="Kabul edilemez risk">
      <formula>NOT(ISERROR(SEARCH("Kabul edilemez risk",AL78)))</formula>
    </cfRule>
  </conditionalFormatting>
  <conditionalFormatting sqref="AL128:AO128 CD128:CG128">
    <cfRule type="containsText" dxfId="499" priority="496" operator="containsText" text="Giderilmiş risk">
      <formula>NOT(ISERROR(SEARCH("Giderilmiş risk",AL128)))</formula>
    </cfRule>
    <cfRule type="containsText" dxfId="498" priority="497" operator="containsText" text="Kabul edilebilir risk">
      <formula>NOT(ISERROR(SEARCH("Kabul edilebilir risk",AL128)))</formula>
    </cfRule>
    <cfRule type="containsText" dxfId="497" priority="498" operator="containsText" text="Dikkate değer risk">
      <formula>NOT(ISERROR(SEARCH("Dikkate değer risk",AL128)))</formula>
    </cfRule>
    <cfRule type="containsText" dxfId="496" priority="499" operator="containsText" text="İstenmeyen risk">
      <formula>NOT(ISERROR(SEARCH("İstenmeyen risk",AL128)))</formula>
    </cfRule>
    <cfRule type="containsText" dxfId="495" priority="500" operator="containsText" text="Kabul edilemez risk">
      <formula>NOT(ISERROR(SEARCH("Kabul edilemez risk",AL128)))</formula>
    </cfRule>
  </conditionalFormatting>
  <conditionalFormatting sqref="AL130:AO130 CD130:CG130">
    <cfRule type="containsText" dxfId="494" priority="491" operator="containsText" text="Giderilmiş risk">
      <formula>NOT(ISERROR(SEARCH("Giderilmiş risk",AL130)))</formula>
    </cfRule>
    <cfRule type="containsText" dxfId="493" priority="492" operator="containsText" text="Kabul edilebilir risk">
      <formula>NOT(ISERROR(SEARCH("Kabul edilebilir risk",AL130)))</formula>
    </cfRule>
    <cfRule type="containsText" dxfId="492" priority="493" operator="containsText" text="Dikkate değer risk">
      <formula>NOT(ISERROR(SEARCH("Dikkate değer risk",AL130)))</formula>
    </cfRule>
    <cfRule type="containsText" dxfId="491" priority="494" operator="containsText" text="İstenmeyen risk">
      <formula>NOT(ISERROR(SEARCH("İstenmeyen risk",AL130)))</formula>
    </cfRule>
    <cfRule type="containsText" dxfId="490" priority="495" operator="containsText" text="Kabul edilemez risk">
      <formula>NOT(ISERROR(SEARCH("Kabul edilemez risk",AL130)))</formula>
    </cfRule>
  </conditionalFormatting>
  <conditionalFormatting sqref="AL129:AO129 CD129:CG129">
    <cfRule type="containsText" dxfId="489" priority="486" operator="containsText" text="Giderilmiş risk">
      <formula>NOT(ISERROR(SEARCH("Giderilmiş risk",AL129)))</formula>
    </cfRule>
    <cfRule type="containsText" dxfId="488" priority="487" operator="containsText" text="Kabul edilebilir risk">
      <formula>NOT(ISERROR(SEARCH("Kabul edilebilir risk",AL129)))</formula>
    </cfRule>
    <cfRule type="containsText" dxfId="487" priority="488" operator="containsText" text="Dikkate değer risk">
      <formula>NOT(ISERROR(SEARCH("Dikkate değer risk",AL129)))</formula>
    </cfRule>
    <cfRule type="containsText" dxfId="486" priority="489" operator="containsText" text="İstenmeyen risk">
      <formula>NOT(ISERROR(SEARCH("İstenmeyen risk",AL129)))</formula>
    </cfRule>
    <cfRule type="containsText" dxfId="485" priority="490" operator="containsText" text="Kabul edilemez risk">
      <formula>NOT(ISERROR(SEARCH("Kabul edilemez risk",AL129)))</formula>
    </cfRule>
  </conditionalFormatting>
  <conditionalFormatting sqref="AL126:AO126 CD126:CG126">
    <cfRule type="containsText" dxfId="484" priority="481" operator="containsText" text="Giderilmiş risk">
      <formula>NOT(ISERROR(SEARCH("Giderilmiş risk",AL126)))</formula>
    </cfRule>
    <cfRule type="containsText" dxfId="483" priority="482" operator="containsText" text="Kabul edilebilir risk">
      <formula>NOT(ISERROR(SEARCH("Kabul edilebilir risk",AL126)))</formula>
    </cfRule>
    <cfRule type="containsText" dxfId="482" priority="483" operator="containsText" text="Dikkate değer risk">
      <formula>NOT(ISERROR(SEARCH("Dikkate değer risk",AL126)))</formula>
    </cfRule>
    <cfRule type="containsText" dxfId="481" priority="484" operator="containsText" text="İstenmeyen risk">
      <formula>NOT(ISERROR(SEARCH("İstenmeyen risk",AL126)))</formula>
    </cfRule>
    <cfRule type="containsText" dxfId="480" priority="485" operator="containsText" text="Kabul edilemez risk">
      <formula>NOT(ISERROR(SEARCH("Kabul edilemez risk",AL126)))</formula>
    </cfRule>
  </conditionalFormatting>
  <conditionalFormatting sqref="CD108:CG108 AL108:AO108">
    <cfRule type="containsText" dxfId="479" priority="476" operator="containsText" text="Giderilmiş risk">
      <formula>NOT(ISERROR(SEARCH("Giderilmiş risk",AL108)))</formula>
    </cfRule>
    <cfRule type="containsText" dxfId="478" priority="477" operator="containsText" text="Kabul edilebilir risk">
      <formula>NOT(ISERROR(SEARCH("Kabul edilebilir risk",AL108)))</formula>
    </cfRule>
    <cfRule type="containsText" dxfId="477" priority="478" operator="containsText" text="Dikkate değer risk">
      <formula>NOT(ISERROR(SEARCH("Dikkate değer risk",AL108)))</formula>
    </cfRule>
    <cfRule type="containsText" dxfId="476" priority="479" operator="containsText" text="İstenmeyen risk">
      <formula>NOT(ISERROR(SEARCH("İstenmeyen risk",AL108)))</formula>
    </cfRule>
    <cfRule type="containsText" dxfId="475" priority="480" operator="containsText" text="Kabul edilemez risk">
      <formula>NOT(ISERROR(SEARCH("Kabul edilemez risk",AL108)))</formula>
    </cfRule>
  </conditionalFormatting>
  <conditionalFormatting sqref="CD112:CG112 AL112:AO112">
    <cfRule type="containsText" dxfId="474" priority="471" operator="containsText" text="Giderilmiş risk">
      <formula>NOT(ISERROR(SEARCH("Giderilmiş risk",AL112)))</formula>
    </cfRule>
    <cfRule type="containsText" dxfId="473" priority="472" operator="containsText" text="Kabul edilebilir risk">
      <formula>NOT(ISERROR(SEARCH("Kabul edilebilir risk",AL112)))</formula>
    </cfRule>
    <cfRule type="containsText" dxfId="472" priority="473" operator="containsText" text="Dikkate değer risk">
      <formula>NOT(ISERROR(SEARCH("Dikkate değer risk",AL112)))</formula>
    </cfRule>
    <cfRule type="containsText" dxfId="471" priority="474" operator="containsText" text="İstenmeyen risk">
      <formula>NOT(ISERROR(SEARCH("İstenmeyen risk",AL112)))</formula>
    </cfRule>
    <cfRule type="containsText" dxfId="470" priority="475" operator="containsText" text="Kabul edilemez risk">
      <formula>NOT(ISERROR(SEARCH("Kabul edilemez risk",AL112)))</formula>
    </cfRule>
  </conditionalFormatting>
  <conditionalFormatting sqref="CD113:CG113 AL113:AO113">
    <cfRule type="containsText" dxfId="469" priority="466" operator="containsText" text="Giderilmiş risk">
      <formula>NOT(ISERROR(SEARCH("Giderilmiş risk",AL113)))</formula>
    </cfRule>
    <cfRule type="containsText" dxfId="468" priority="467" operator="containsText" text="Kabul edilebilir risk">
      <formula>NOT(ISERROR(SEARCH("Kabul edilebilir risk",AL113)))</formula>
    </cfRule>
    <cfRule type="containsText" dxfId="467" priority="468" operator="containsText" text="Dikkate değer risk">
      <formula>NOT(ISERROR(SEARCH("Dikkate değer risk",AL113)))</formula>
    </cfRule>
    <cfRule type="containsText" dxfId="466" priority="469" operator="containsText" text="İstenmeyen risk">
      <formula>NOT(ISERROR(SEARCH("İstenmeyen risk",AL113)))</formula>
    </cfRule>
    <cfRule type="containsText" dxfId="465" priority="470" operator="containsText" text="Kabul edilemez risk">
      <formula>NOT(ISERROR(SEARCH("Kabul edilemez risk",AL113)))</formula>
    </cfRule>
  </conditionalFormatting>
  <conditionalFormatting sqref="AP115:AS116 CH115:CK116 AP8:AS18 CH8:CK18 AP161:AS170 CH161:CK169 CH21:CK34 AP21:AS34 CH56:CK71 AP56:AS71 CH104:CK113 AP104:AS113 AP140:AS153 CH140:CK153 CH156:CK158 AP156:AS158 AP173:AS186 AP189:AS194 AP37:AS53 CH37:CK53 AP74:AS85 CH74:CK85 CH88:CK90 AP88:AS90 CH119:CK137 AP119:AS137">
    <cfRule type="containsText" dxfId="464" priority="462" operator="containsText" text="Kabul edilebilir risk">
      <formula>NOT(ISERROR(SEARCH("Kabul edilebilir risk",AP8)))</formula>
    </cfRule>
    <cfRule type="containsText" dxfId="463" priority="463" operator="containsText" text="Kesin risk">
      <formula>NOT(ISERROR(SEARCH("Kesin risk",AP8)))</formula>
    </cfRule>
    <cfRule type="containsText" dxfId="462" priority="464" operator="containsText" text="Önemli risk">
      <formula>NOT(ISERROR(SEARCH("Önemli risk",AP8)))</formula>
    </cfRule>
    <cfRule type="containsText" dxfId="461" priority="465" operator="containsText" text="Yüksek risk">
      <formula>NOT(ISERROR(SEARCH("Yüksek risk",AP8)))</formula>
    </cfRule>
  </conditionalFormatting>
  <conditionalFormatting sqref="AP115:AS116 CH115:CK116 AP8:AS18 CH8:CK18 AP161:AS170 CH161:CK169 CH21:CK34 AP21:AS34 CH56:CK71 AP56:AS71 CH104:CK113 AP104:AS113 AP140:AS153 CH140:CK153 CH156:CK158 AP156:AS158 AP173:AS186 AP189:AS194 AP37:AS53 CH37:CK53 AP74:AS85 CH74:CK85 CH88:CK90 AP88:AS90 CH119:CK137 AP119:AS137">
    <cfRule type="containsText" dxfId="460" priority="461" operator="containsText" text="Çok yüksek risk">
      <formula>NOT(ISERROR(SEARCH("Çok yüksek risk",AP8)))</formula>
    </cfRule>
  </conditionalFormatting>
  <conditionalFormatting sqref="AL9:AO9">
    <cfRule type="containsText" dxfId="459" priority="456" operator="containsText" text="Giderilmiş risk">
      <formula>NOT(ISERROR(SEARCH("Giderilmiş risk",AL9)))</formula>
    </cfRule>
    <cfRule type="containsText" dxfId="458" priority="457" operator="containsText" text="Kabul edilebilir risk">
      <formula>NOT(ISERROR(SEARCH("Kabul edilebilir risk",AL9)))</formula>
    </cfRule>
    <cfRule type="containsText" dxfId="457" priority="458" operator="containsText" text="Dikkate değer risk">
      <formula>NOT(ISERROR(SEARCH("Dikkate değer risk",AL9)))</formula>
    </cfRule>
    <cfRule type="containsText" dxfId="456" priority="459" operator="containsText" text="İstenmeyen risk">
      <formula>NOT(ISERROR(SEARCH("İstenmeyen risk",AL9)))</formula>
    </cfRule>
    <cfRule type="containsText" dxfId="455" priority="460" operator="containsText" text="Kabul edilemez risk">
      <formula>NOT(ISERROR(SEARCH("Kabul edilemez risk",AL9)))</formula>
    </cfRule>
  </conditionalFormatting>
  <conditionalFormatting sqref="CD9:CG9">
    <cfRule type="containsText" dxfId="454" priority="451" operator="containsText" text="Giderilmiş risk">
      <formula>NOT(ISERROR(SEARCH("Giderilmiş risk",CD9)))</formula>
    </cfRule>
    <cfRule type="containsText" dxfId="453" priority="452" operator="containsText" text="Kabul edilebilir risk">
      <formula>NOT(ISERROR(SEARCH("Kabul edilebilir risk",CD9)))</formula>
    </cfRule>
    <cfRule type="containsText" dxfId="452" priority="453" operator="containsText" text="Dikkate değer risk">
      <formula>NOT(ISERROR(SEARCH("Dikkate değer risk",CD9)))</formula>
    </cfRule>
    <cfRule type="containsText" dxfId="451" priority="454" operator="containsText" text="İstenmeyen risk">
      <formula>NOT(ISERROR(SEARCH("İstenmeyen risk",CD9)))</formula>
    </cfRule>
    <cfRule type="containsText" dxfId="450" priority="455" operator="containsText" text="Kabul edilemez risk">
      <formula>NOT(ISERROR(SEARCH("Kabul edilemez risk",CD9)))</formula>
    </cfRule>
  </conditionalFormatting>
  <conditionalFormatting sqref="AL10:AO10">
    <cfRule type="containsText" dxfId="449" priority="446" operator="containsText" text="Giderilmiş risk">
      <formula>NOT(ISERROR(SEARCH("Giderilmiş risk",AL10)))</formula>
    </cfRule>
    <cfRule type="containsText" dxfId="448" priority="447" operator="containsText" text="Kabul edilebilir risk">
      <formula>NOT(ISERROR(SEARCH("Kabul edilebilir risk",AL10)))</formula>
    </cfRule>
    <cfRule type="containsText" dxfId="447" priority="448" operator="containsText" text="Dikkate değer risk">
      <formula>NOT(ISERROR(SEARCH("Dikkate değer risk",AL10)))</formula>
    </cfRule>
    <cfRule type="containsText" dxfId="446" priority="449" operator="containsText" text="İstenmeyen risk">
      <formula>NOT(ISERROR(SEARCH("İstenmeyen risk",AL10)))</formula>
    </cfRule>
    <cfRule type="containsText" dxfId="445" priority="450" operator="containsText" text="Kabul edilemez risk">
      <formula>NOT(ISERROR(SEARCH("Kabul edilemez risk",AL10)))</formula>
    </cfRule>
  </conditionalFormatting>
  <conditionalFormatting sqref="CD10:CG10">
    <cfRule type="containsText" dxfId="444" priority="441" operator="containsText" text="Giderilmiş risk">
      <formula>NOT(ISERROR(SEARCH("Giderilmiş risk",CD10)))</formula>
    </cfRule>
    <cfRule type="containsText" dxfId="443" priority="442" operator="containsText" text="Kabul edilebilir risk">
      <formula>NOT(ISERROR(SEARCH("Kabul edilebilir risk",CD10)))</formula>
    </cfRule>
    <cfRule type="containsText" dxfId="442" priority="443" operator="containsText" text="Dikkate değer risk">
      <formula>NOT(ISERROR(SEARCH("Dikkate değer risk",CD10)))</formula>
    </cfRule>
    <cfRule type="containsText" dxfId="441" priority="444" operator="containsText" text="İstenmeyen risk">
      <formula>NOT(ISERROR(SEARCH("İstenmeyen risk",CD10)))</formula>
    </cfRule>
    <cfRule type="containsText" dxfId="440" priority="445" operator="containsText" text="Kabul edilemez risk">
      <formula>NOT(ISERROR(SEARCH("Kabul edilemez risk",CD10)))</formula>
    </cfRule>
  </conditionalFormatting>
  <conditionalFormatting sqref="AL11:AO11">
    <cfRule type="containsText" dxfId="439" priority="436" operator="containsText" text="Giderilmiş risk">
      <formula>NOT(ISERROR(SEARCH("Giderilmiş risk",AL11)))</formula>
    </cfRule>
    <cfRule type="containsText" dxfId="438" priority="437" operator="containsText" text="Kabul edilebilir risk">
      <formula>NOT(ISERROR(SEARCH("Kabul edilebilir risk",AL11)))</formula>
    </cfRule>
    <cfRule type="containsText" dxfId="437" priority="438" operator="containsText" text="Dikkate değer risk">
      <formula>NOT(ISERROR(SEARCH("Dikkate değer risk",AL11)))</formula>
    </cfRule>
    <cfRule type="containsText" dxfId="436" priority="439" operator="containsText" text="İstenmeyen risk">
      <formula>NOT(ISERROR(SEARCH("İstenmeyen risk",AL11)))</formula>
    </cfRule>
    <cfRule type="containsText" dxfId="435" priority="440" operator="containsText" text="Kabul edilemez risk">
      <formula>NOT(ISERROR(SEARCH("Kabul edilemez risk",AL11)))</formula>
    </cfRule>
  </conditionalFormatting>
  <conditionalFormatting sqref="CD11:CG11">
    <cfRule type="containsText" dxfId="434" priority="431" operator="containsText" text="Giderilmiş risk">
      <formula>NOT(ISERROR(SEARCH("Giderilmiş risk",CD11)))</formula>
    </cfRule>
    <cfRule type="containsText" dxfId="433" priority="432" operator="containsText" text="Kabul edilebilir risk">
      <formula>NOT(ISERROR(SEARCH("Kabul edilebilir risk",CD11)))</formula>
    </cfRule>
    <cfRule type="containsText" dxfId="432" priority="433" operator="containsText" text="Dikkate değer risk">
      <formula>NOT(ISERROR(SEARCH("Dikkate değer risk",CD11)))</formula>
    </cfRule>
    <cfRule type="containsText" dxfId="431" priority="434" operator="containsText" text="İstenmeyen risk">
      <formula>NOT(ISERROR(SEARCH("İstenmeyen risk",CD11)))</formula>
    </cfRule>
    <cfRule type="containsText" dxfId="430" priority="435" operator="containsText" text="Kabul edilemez risk">
      <formula>NOT(ISERROR(SEARCH("Kabul edilemez risk",CD11)))</formula>
    </cfRule>
  </conditionalFormatting>
  <conditionalFormatting sqref="CD82:CG82 AL82:AO82">
    <cfRule type="containsText" dxfId="429" priority="426" operator="containsText" text="Giderilmiş risk">
      <formula>NOT(ISERROR(SEARCH("Giderilmiş risk",AL82)))</formula>
    </cfRule>
    <cfRule type="containsText" dxfId="428" priority="427" operator="containsText" text="Kabul edilebilir risk">
      <formula>NOT(ISERROR(SEARCH("Kabul edilebilir risk",AL82)))</formula>
    </cfRule>
    <cfRule type="containsText" dxfId="427" priority="428" operator="containsText" text="Dikkate değer risk">
      <formula>NOT(ISERROR(SEARCH("Dikkate değer risk",AL82)))</formula>
    </cfRule>
    <cfRule type="containsText" dxfId="426" priority="429" operator="containsText" text="İstenmeyen risk">
      <formula>NOT(ISERROR(SEARCH("İstenmeyen risk",AL82)))</formula>
    </cfRule>
    <cfRule type="containsText" dxfId="425" priority="430" operator="containsText" text="Kabul edilemez risk">
      <formula>NOT(ISERROR(SEARCH("Kabul edilemez risk",AL82)))</formula>
    </cfRule>
  </conditionalFormatting>
  <conditionalFormatting sqref="AL149:AO149 CD149:CG149">
    <cfRule type="containsText" dxfId="424" priority="421" operator="containsText" text="Giderilmiş risk">
      <formula>NOT(ISERROR(SEARCH("Giderilmiş risk",AL149)))</formula>
    </cfRule>
    <cfRule type="containsText" dxfId="423" priority="422" operator="containsText" text="Kabul edilebilir risk">
      <formula>NOT(ISERROR(SEARCH("Kabul edilebilir risk",AL149)))</formula>
    </cfRule>
    <cfRule type="containsText" dxfId="422" priority="423" operator="containsText" text="Dikkate değer risk">
      <formula>NOT(ISERROR(SEARCH("Dikkate değer risk",AL149)))</formula>
    </cfRule>
    <cfRule type="containsText" dxfId="421" priority="424" operator="containsText" text="İstenmeyen risk">
      <formula>NOT(ISERROR(SEARCH("İstenmeyen risk",AL149)))</formula>
    </cfRule>
    <cfRule type="containsText" dxfId="420" priority="425" operator="containsText" text="Kabul edilemez risk">
      <formula>NOT(ISERROR(SEARCH("Kabul edilemez risk",AL149)))</formula>
    </cfRule>
  </conditionalFormatting>
  <conditionalFormatting sqref="AL119:AO119 CD119:CG119">
    <cfRule type="containsText" dxfId="419" priority="416" operator="containsText" text="Giderilmiş risk">
      <formula>NOT(ISERROR(SEARCH("Giderilmiş risk",AL119)))</formula>
    </cfRule>
    <cfRule type="containsText" dxfId="418" priority="417" operator="containsText" text="Kabul edilebilir risk">
      <formula>NOT(ISERROR(SEARCH("Kabul edilebilir risk",AL119)))</formula>
    </cfRule>
    <cfRule type="containsText" dxfId="417" priority="418" operator="containsText" text="Dikkate değer risk">
      <formula>NOT(ISERROR(SEARCH("Dikkate değer risk",AL119)))</formula>
    </cfRule>
    <cfRule type="containsText" dxfId="416" priority="419" operator="containsText" text="İstenmeyen risk">
      <formula>NOT(ISERROR(SEARCH("İstenmeyen risk",AL119)))</formula>
    </cfRule>
    <cfRule type="containsText" dxfId="415" priority="420" operator="containsText" text="Kabul edilemez risk">
      <formula>NOT(ISERROR(SEARCH("Kabul edilemez risk",AL119)))</formula>
    </cfRule>
  </conditionalFormatting>
  <conditionalFormatting sqref="AL120:AO120 CD120:CG120">
    <cfRule type="containsText" dxfId="414" priority="411" operator="containsText" text="Giderilmiş risk">
      <formula>NOT(ISERROR(SEARCH("Giderilmiş risk",AL120)))</formula>
    </cfRule>
    <cfRule type="containsText" dxfId="413" priority="412" operator="containsText" text="Kabul edilebilir risk">
      <formula>NOT(ISERROR(SEARCH("Kabul edilebilir risk",AL120)))</formula>
    </cfRule>
    <cfRule type="containsText" dxfId="412" priority="413" operator="containsText" text="Dikkate değer risk">
      <formula>NOT(ISERROR(SEARCH("Dikkate değer risk",AL120)))</formula>
    </cfRule>
    <cfRule type="containsText" dxfId="411" priority="414" operator="containsText" text="İstenmeyen risk">
      <formula>NOT(ISERROR(SEARCH("İstenmeyen risk",AL120)))</formula>
    </cfRule>
    <cfRule type="containsText" dxfId="410" priority="415" operator="containsText" text="Kabul edilemez risk">
      <formula>NOT(ISERROR(SEARCH("Kabul edilemez risk",AL120)))</formula>
    </cfRule>
  </conditionalFormatting>
  <conditionalFormatting sqref="AL121:AO121 CD121:CG121">
    <cfRule type="containsText" dxfId="409" priority="406" operator="containsText" text="Giderilmiş risk">
      <formula>NOT(ISERROR(SEARCH("Giderilmiş risk",AL121)))</formula>
    </cfRule>
    <cfRule type="containsText" dxfId="408" priority="407" operator="containsText" text="Kabul edilebilir risk">
      <formula>NOT(ISERROR(SEARCH("Kabul edilebilir risk",AL121)))</formula>
    </cfRule>
    <cfRule type="containsText" dxfId="407" priority="408" operator="containsText" text="Dikkate değer risk">
      <formula>NOT(ISERROR(SEARCH("Dikkate değer risk",AL121)))</formula>
    </cfRule>
    <cfRule type="containsText" dxfId="406" priority="409" operator="containsText" text="İstenmeyen risk">
      <formula>NOT(ISERROR(SEARCH("İstenmeyen risk",AL121)))</formula>
    </cfRule>
    <cfRule type="containsText" dxfId="405" priority="410" operator="containsText" text="Kabul edilemez risk">
      <formula>NOT(ISERROR(SEARCH("Kabul edilemez risk",AL121)))</formula>
    </cfRule>
  </conditionalFormatting>
  <conditionalFormatting sqref="AL122:AO122 CD122:CG122">
    <cfRule type="containsText" dxfId="404" priority="401" operator="containsText" text="Giderilmiş risk">
      <formula>NOT(ISERROR(SEARCH("Giderilmiş risk",AL122)))</formula>
    </cfRule>
    <cfRule type="containsText" dxfId="403" priority="402" operator="containsText" text="Kabul edilebilir risk">
      <formula>NOT(ISERROR(SEARCH("Kabul edilebilir risk",AL122)))</formula>
    </cfRule>
    <cfRule type="containsText" dxfId="402" priority="403" operator="containsText" text="Dikkate değer risk">
      <formula>NOT(ISERROR(SEARCH("Dikkate değer risk",AL122)))</formula>
    </cfRule>
    <cfRule type="containsText" dxfId="401" priority="404" operator="containsText" text="İstenmeyen risk">
      <formula>NOT(ISERROR(SEARCH("İstenmeyen risk",AL122)))</formula>
    </cfRule>
    <cfRule type="containsText" dxfId="400" priority="405" operator="containsText" text="Kabul edilemez risk">
      <formula>NOT(ISERROR(SEARCH("Kabul edilemez risk",AL122)))</formula>
    </cfRule>
  </conditionalFormatting>
  <conditionalFormatting sqref="AL123:AO123 CD123:CG123">
    <cfRule type="containsText" dxfId="399" priority="396" operator="containsText" text="Giderilmiş risk">
      <formula>NOT(ISERROR(SEARCH("Giderilmiş risk",AL123)))</formula>
    </cfRule>
    <cfRule type="containsText" dxfId="398" priority="397" operator="containsText" text="Kabul edilebilir risk">
      <formula>NOT(ISERROR(SEARCH("Kabul edilebilir risk",AL123)))</formula>
    </cfRule>
    <cfRule type="containsText" dxfId="397" priority="398" operator="containsText" text="Dikkate değer risk">
      <formula>NOT(ISERROR(SEARCH("Dikkate değer risk",AL123)))</formula>
    </cfRule>
    <cfRule type="containsText" dxfId="396" priority="399" operator="containsText" text="İstenmeyen risk">
      <formula>NOT(ISERROR(SEARCH("İstenmeyen risk",AL123)))</formula>
    </cfRule>
    <cfRule type="containsText" dxfId="395" priority="400" operator="containsText" text="Kabul edilemez risk">
      <formula>NOT(ISERROR(SEARCH("Kabul edilemez risk",AL123)))</formula>
    </cfRule>
  </conditionalFormatting>
  <conditionalFormatting sqref="AL124:AO124 CD124:CG124">
    <cfRule type="containsText" dxfId="394" priority="391" operator="containsText" text="Giderilmiş risk">
      <formula>NOT(ISERROR(SEARCH("Giderilmiş risk",AL124)))</formula>
    </cfRule>
    <cfRule type="containsText" dxfId="393" priority="392" operator="containsText" text="Kabul edilebilir risk">
      <formula>NOT(ISERROR(SEARCH("Kabul edilebilir risk",AL124)))</formula>
    </cfRule>
    <cfRule type="containsText" dxfId="392" priority="393" operator="containsText" text="Dikkate değer risk">
      <formula>NOT(ISERROR(SEARCH("Dikkate değer risk",AL124)))</formula>
    </cfRule>
    <cfRule type="containsText" dxfId="391" priority="394" operator="containsText" text="İstenmeyen risk">
      <formula>NOT(ISERROR(SEARCH("İstenmeyen risk",AL124)))</formula>
    </cfRule>
    <cfRule type="containsText" dxfId="390" priority="395" operator="containsText" text="Kabul edilemez risk">
      <formula>NOT(ISERROR(SEARCH("Kabul edilemez risk",AL124)))</formula>
    </cfRule>
  </conditionalFormatting>
  <conditionalFormatting sqref="AL125:AO125 CD125:CG125">
    <cfRule type="containsText" dxfId="389" priority="386" operator="containsText" text="Giderilmiş risk">
      <formula>NOT(ISERROR(SEARCH("Giderilmiş risk",AL125)))</formula>
    </cfRule>
    <cfRule type="containsText" dxfId="388" priority="387" operator="containsText" text="Kabul edilebilir risk">
      <formula>NOT(ISERROR(SEARCH("Kabul edilebilir risk",AL125)))</formula>
    </cfRule>
    <cfRule type="containsText" dxfId="387" priority="388" operator="containsText" text="Dikkate değer risk">
      <formula>NOT(ISERROR(SEARCH("Dikkate değer risk",AL125)))</formula>
    </cfRule>
    <cfRule type="containsText" dxfId="386" priority="389" operator="containsText" text="İstenmeyen risk">
      <formula>NOT(ISERROR(SEARCH("İstenmeyen risk",AL125)))</formula>
    </cfRule>
    <cfRule type="containsText" dxfId="385" priority="390" operator="containsText" text="Kabul edilemez risk">
      <formula>NOT(ISERROR(SEARCH("Kabul edilemez risk",AL125)))</formula>
    </cfRule>
  </conditionalFormatting>
  <conditionalFormatting sqref="AL127:AO127 CD127:CG127">
    <cfRule type="containsText" dxfId="384" priority="381" operator="containsText" text="Giderilmiş risk">
      <formula>NOT(ISERROR(SEARCH("Giderilmiş risk",AL127)))</formula>
    </cfRule>
    <cfRule type="containsText" dxfId="383" priority="382" operator="containsText" text="Kabul edilebilir risk">
      <formula>NOT(ISERROR(SEARCH("Kabul edilebilir risk",AL127)))</formula>
    </cfRule>
    <cfRule type="containsText" dxfId="382" priority="383" operator="containsText" text="Dikkate değer risk">
      <formula>NOT(ISERROR(SEARCH("Dikkate değer risk",AL127)))</formula>
    </cfRule>
    <cfRule type="containsText" dxfId="381" priority="384" operator="containsText" text="İstenmeyen risk">
      <formula>NOT(ISERROR(SEARCH("İstenmeyen risk",AL127)))</formula>
    </cfRule>
    <cfRule type="containsText" dxfId="380" priority="385" operator="containsText" text="Kabul edilemez risk">
      <formula>NOT(ISERROR(SEARCH("Kabul edilemez risk",AL127)))</formula>
    </cfRule>
  </conditionalFormatting>
  <conditionalFormatting sqref="CD133:CG133 AL133:AO133">
    <cfRule type="containsText" dxfId="379" priority="376" operator="containsText" text="Giderilmiş risk">
      <formula>NOT(ISERROR(SEARCH("Giderilmiş risk",AL133)))</formula>
    </cfRule>
    <cfRule type="containsText" dxfId="378" priority="377" operator="containsText" text="Kabul edilebilir risk">
      <formula>NOT(ISERROR(SEARCH("Kabul edilebilir risk",AL133)))</formula>
    </cfRule>
    <cfRule type="containsText" dxfId="377" priority="378" operator="containsText" text="Dikkate değer risk">
      <formula>NOT(ISERROR(SEARCH("Dikkate değer risk",AL133)))</formula>
    </cfRule>
    <cfRule type="containsText" dxfId="376" priority="379" operator="containsText" text="İstenmeyen risk">
      <formula>NOT(ISERROR(SEARCH("İstenmeyen risk",AL133)))</formula>
    </cfRule>
    <cfRule type="containsText" dxfId="375" priority="380" operator="containsText" text="Kabul edilemez risk">
      <formula>NOT(ISERROR(SEARCH("Kabul edilemez risk",AL133)))</formula>
    </cfRule>
  </conditionalFormatting>
  <conditionalFormatting sqref="CD146:CG146 AL146:AO146">
    <cfRule type="containsText" dxfId="374" priority="371" operator="containsText" text="Giderilmiş risk">
      <formula>NOT(ISERROR(SEARCH("Giderilmiş risk",AL146)))</formula>
    </cfRule>
    <cfRule type="containsText" dxfId="373" priority="372" operator="containsText" text="Kabul edilebilir risk">
      <formula>NOT(ISERROR(SEARCH("Kabul edilebilir risk",AL146)))</formula>
    </cfRule>
    <cfRule type="containsText" dxfId="372" priority="373" operator="containsText" text="Dikkate değer risk">
      <formula>NOT(ISERROR(SEARCH("Dikkate değer risk",AL146)))</formula>
    </cfRule>
    <cfRule type="containsText" dxfId="371" priority="374" operator="containsText" text="İstenmeyen risk">
      <formula>NOT(ISERROR(SEARCH("İstenmeyen risk",AL146)))</formula>
    </cfRule>
    <cfRule type="containsText" dxfId="370" priority="375" operator="containsText" text="Kabul edilemez risk">
      <formula>NOT(ISERROR(SEARCH("Kabul edilemez risk",AL146)))</formula>
    </cfRule>
  </conditionalFormatting>
  <conditionalFormatting sqref="CD145:CG145 AL145:AO145">
    <cfRule type="containsText" dxfId="369" priority="366" operator="containsText" text="Giderilmiş risk">
      <formula>NOT(ISERROR(SEARCH("Giderilmiş risk",AL145)))</formula>
    </cfRule>
    <cfRule type="containsText" dxfId="368" priority="367" operator="containsText" text="Kabul edilebilir risk">
      <formula>NOT(ISERROR(SEARCH("Kabul edilebilir risk",AL145)))</formula>
    </cfRule>
    <cfRule type="containsText" dxfId="367" priority="368" operator="containsText" text="Dikkate değer risk">
      <formula>NOT(ISERROR(SEARCH("Dikkate değer risk",AL145)))</formula>
    </cfRule>
    <cfRule type="containsText" dxfId="366" priority="369" operator="containsText" text="İstenmeyen risk">
      <formula>NOT(ISERROR(SEARCH("İstenmeyen risk",AL145)))</formula>
    </cfRule>
    <cfRule type="containsText" dxfId="365" priority="370" operator="containsText" text="Kabul edilemez risk">
      <formula>NOT(ISERROR(SEARCH("Kabul edilemez risk",AL145)))</formula>
    </cfRule>
  </conditionalFormatting>
  <conditionalFormatting sqref="CD142:CG142 AL142:AO142">
    <cfRule type="containsText" dxfId="364" priority="361" operator="containsText" text="Giderilmiş risk">
      <formula>NOT(ISERROR(SEARCH("Giderilmiş risk",AL142)))</formula>
    </cfRule>
    <cfRule type="containsText" dxfId="363" priority="362" operator="containsText" text="Kabul edilebilir risk">
      <formula>NOT(ISERROR(SEARCH("Kabul edilebilir risk",AL142)))</formula>
    </cfRule>
    <cfRule type="containsText" dxfId="362" priority="363" operator="containsText" text="Dikkate değer risk">
      <formula>NOT(ISERROR(SEARCH("Dikkate değer risk",AL142)))</formula>
    </cfRule>
    <cfRule type="containsText" dxfId="361" priority="364" operator="containsText" text="İstenmeyen risk">
      <formula>NOT(ISERROR(SEARCH("İstenmeyen risk",AL142)))</formula>
    </cfRule>
    <cfRule type="containsText" dxfId="360" priority="365" operator="containsText" text="Kabul edilemez risk">
      <formula>NOT(ISERROR(SEARCH("Kabul edilemez risk",AL142)))</formula>
    </cfRule>
  </conditionalFormatting>
  <conditionalFormatting sqref="CD143:CG143 AL143:AO143">
    <cfRule type="containsText" dxfId="359" priority="356" operator="containsText" text="Giderilmiş risk">
      <formula>NOT(ISERROR(SEARCH("Giderilmiş risk",AL143)))</formula>
    </cfRule>
    <cfRule type="containsText" dxfId="358" priority="357" operator="containsText" text="Kabul edilebilir risk">
      <formula>NOT(ISERROR(SEARCH("Kabul edilebilir risk",AL143)))</formula>
    </cfRule>
    <cfRule type="containsText" dxfId="357" priority="358" operator="containsText" text="Dikkate değer risk">
      <formula>NOT(ISERROR(SEARCH("Dikkate değer risk",AL143)))</formula>
    </cfRule>
    <cfRule type="containsText" dxfId="356" priority="359" operator="containsText" text="İstenmeyen risk">
      <formula>NOT(ISERROR(SEARCH("İstenmeyen risk",AL143)))</formula>
    </cfRule>
    <cfRule type="containsText" dxfId="355" priority="360" operator="containsText" text="Kabul edilemez risk">
      <formula>NOT(ISERROR(SEARCH("Kabul edilemez risk",AL143)))</formula>
    </cfRule>
  </conditionalFormatting>
  <conditionalFormatting sqref="CD147:CG147 AL147:AO147">
    <cfRule type="containsText" dxfId="354" priority="351" operator="containsText" text="Giderilmiş risk">
      <formula>NOT(ISERROR(SEARCH("Giderilmiş risk",AL147)))</formula>
    </cfRule>
    <cfRule type="containsText" dxfId="353" priority="352" operator="containsText" text="Kabul edilebilir risk">
      <formula>NOT(ISERROR(SEARCH("Kabul edilebilir risk",AL147)))</formula>
    </cfRule>
    <cfRule type="containsText" dxfId="352" priority="353" operator="containsText" text="Dikkate değer risk">
      <formula>NOT(ISERROR(SEARCH("Dikkate değer risk",AL147)))</formula>
    </cfRule>
    <cfRule type="containsText" dxfId="351" priority="354" operator="containsText" text="İstenmeyen risk">
      <formula>NOT(ISERROR(SEARCH("İstenmeyen risk",AL147)))</formula>
    </cfRule>
    <cfRule type="containsText" dxfId="350" priority="355" operator="containsText" text="Kabul edilemez risk">
      <formula>NOT(ISERROR(SEARCH("Kabul edilemez risk",AL147)))</formula>
    </cfRule>
  </conditionalFormatting>
  <conditionalFormatting sqref="CD162:CG162 AL162:AO162">
    <cfRule type="containsText" dxfId="349" priority="346" operator="containsText" text="Giderilmiş risk">
      <formula>NOT(ISERROR(SEARCH("Giderilmiş risk",AL162)))</formula>
    </cfRule>
    <cfRule type="containsText" dxfId="348" priority="347" operator="containsText" text="Kabul edilebilir risk">
      <formula>NOT(ISERROR(SEARCH("Kabul edilebilir risk",AL162)))</formula>
    </cfRule>
    <cfRule type="containsText" dxfId="347" priority="348" operator="containsText" text="Dikkate değer risk">
      <formula>NOT(ISERROR(SEARCH("Dikkate değer risk",AL162)))</formula>
    </cfRule>
    <cfRule type="containsText" dxfId="346" priority="349" operator="containsText" text="İstenmeyen risk">
      <formula>NOT(ISERROR(SEARCH("İstenmeyen risk",AL162)))</formula>
    </cfRule>
    <cfRule type="containsText" dxfId="345" priority="350" operator="containsText" text="Kabul edilemez risk">
      <formula>NOT(ISERROR(SEARCH("Kabul edilemez risk",AL162)))</formula>
    </cfRule>
  </conditionalFormatting>
  <conditionalFormatting sqref="AL153:AO153 CD153:CG153">
    <cfRule type="containsText" dxfId="344" priority="341" operator="containsText" text="Giderilmiş risk">
      <formula>NOT(ISERROR(SEARCH("Giderilmiş risk",AL153)))</formula>
    </cfRule>
    <cfRule type="containsText" dxfId="343" priority="342" operator="containsText" text="Kabul edilebilir risk">
      <formula>NOT(ISERROR(SEARCH("Kabul edilebilir risk",AL153)))</formula>
    </cfRule>
    <cfRule type="containsText" dxfId="342" priority="343" operator="containsText" text="Dikkate değer risk">
      <formula>NOT(ISERROR(SEARCH("Dikkate değer risk",AL153)))</formula>
    </cfRule>
    <cfRule type="containsText" dxfId="341" priority="344" operator="containsText" text="İstenmeyen risk">
      <formula>NOT(ISERROR(SEARCH("İstenmeyen risk",AL153)))</formula>
    </cfRule>
    <cfRule type="containsText" dxfId="340" priority="345" operator="containsText" text="Kabul edilemez risk">
      <formula>NOT(ISERROR(SEARCH("Kabul edilemez risk",AL153)))</formula>
    </cfRule>
  </conditionalFormatting>
  <conditionalFormatting sqref="AL157:AO157 CD157:CG157">
    <cfRule type="containsText" dxfId="339" priority="336" operator="containsText" text="Giderilmiş risk">
      <formula>NOT(ISERROR(SEARCH("Giderilmiş risk",AL157)))</formula>
    </cfRule>
    <cfRule type="containsText" dxfId="338" priority="337" operator="containsText" text="Kabul edilebilir risk">
      <formula>NOT(ISERROR(SEARCH("Kabul edilebilir risk",AL157)))</formula>
    </cfRule>
    <cfRule type="containsText" dxfId="337" priority="338" operator="containsText" text="Dikkate değer risk">
      <formula>NOT(ISERROR(SEARCH("Dikkate değer risk",AL157)))</formula>
    </cfRule>
    <cfRule type="containsText" dxfId="336" priority="339" operator="containsText" text="İstenmeyen risk">
      <formula>NOT(ISERROR(SEARCH("İstenmeyen risk",AL157)))</formula>
    </cfRule>
    <cfRule type="containsText" dxfId="335" priority="340" operator="containsText" text="Kabul edilemez risk">
      <formula>NOT(ISERROR(SEARCH("Kabul edilemez risk",AL157)))</formula>
    </cfRule>
  </conditionalFormatting>
  <conditionalFormatting sqref="AL156:AO156 CD156:CG156">
    <cfRule type="containsText" dxfId="334" priority="331" operator="containsText" text="Giderilmiş risk">
      <formula>NOT(ISERROR(SEARCH("Giderilmiş risk",AL156)))</formula>
    </cfRule>
    <cfRule type="containsText" dxfId="333" priority="332" operator="containsText" text="Kabul edilebilir risk">
      <formula>NOT(ISERROR(SEARCH("Kabul edilebilir risk",AL156)))</formula>
    </cfRule>
    <cfRule type="containsText" dxfId="332" priority="333" operator="containsText" text="Dikkate değer risk">
      <formula>NOT(ISERROR(SEARCH("Dikkate değer risk",AL156)))</formula>
    </cfRule>
    <cfRule type="containsText" dxfId="331" priority="334" operator="containsText" text="İstenmeyen risk">
      <formula>NOT(ISERROR(SEARCH("İstenmeyen risk",AL156)))</formula>
    </cfRule>
    <cfRule type="containsText" dxfId="330" priority="335" operator="containsText" text="Kabul edilemez risk">
      <formula>NOT(ISERROR(SEARCH("Kabul edilemez risk",AL156)))</formula>
    </cfRule>
  </conditionalFormatting>
  <conditionalFormatting sqref="CD144:CG144 AL144:AO144">
    <cfRule type="containsText" dxfId="329" priority="327" operator="containsText" text="Kabul edilebilir risk">
      <formula>NOT(ISERROR(SEARCH("Kabul edilebilir risk",AL144)))</formula>
    </cfRule>
    <cfRule type="containsText" dxfId="328" priority="328" operator="containsText" text="Dikkate değer risk">
      <formula>NOT(ISERROR(SEARCH("Dikkate değer risk",AL144)))</formula>
    </cfRule>
    <cfRule type="containsText" dxfId="327" priority="329" operator="containsText" text="İstenmeyen risk">
      <formula>NOT(ISERROR(SEARCH("İstenmeyen risk",AL144)))</formula>
    </cfRule>
    <cfRule type="containsText" dxfId="326" priority="330" operator="containsText" text="Kabul edilemez risk">
      <formula>NOT(ISERROR(SEARCH("Kabul edilemez risk",AL144)))</formula>
    </cfRule>
  </conditionalFormatting>
  <conditionalFormatting sqref="AL85:AO85 CD85:CG85">
    <cfRule type="containsText" dxfId="325" priority="322" operator="containsText" text="Giderilmiş risk">
      <formula>NOT(ISERROR(SEARCH("Giderilmiş risk",AL85)))</formula>
    </cfRule>
    <cfRule type="containsText" dxfId="324" priority="323" operator="containsText" text="Kabul edilebilir risk">
      <formula>NOT(ISERROR(SEARCH("Kabul edilebilir risk",AL85)))</formula>
    </cfRule>
    <cfRule type="containsText" dxfId="323" priority="324" operator="containsText" text="Dikkate değer risk">
      <formula>NOT(ISERROR(SEARCH("Dikkate değer risk",AL85)))</formula>
    </cfRule>
    <cfRule type="containsText" dxfId="322" priority="325" operator="containsText" text="İstenmeyen risk">
      <formula>NOT(ISERROR(SEARCH("İstenmeyen risk",AL85)))</formula>
    </cfRule>
    <cfRule type="containsText" dxfId="321" priority="326" operator="containsText" text="Kabul edilemez risk">
      <formula>NOT(ISERROR(SEARCH("Kabul edilemez risk",AL85)))</formula>
    </cfRule>
  </conditionalFormatting>
  <conditionalFormatting sqref="AL88:AO88 CD88:CG88">
    <cfRule type="containsText" dxfId="320" priority="317" operator="containsText" text="Giderilmiş risk">
      <formula>NOT(ISERROR(SEARCH("Giderilmiş risk",AL88)))</formula>
    </cfRule>
    <cfRule type="containsText" dxfId="319" priority="318" operator="containsText" text="Kabul edilebilir risk">
      <formula>NOT(ISERROR(SEARCH("Kabul edilebilir risk",AL88)))</formula>
    </cfRule>
    <cfRule type="containsText" dxfId="318" priority="319" operator="containsText" text="Dikkate değer risk">
      <formula>NOT(ISERROR(SEARCH("Dikkate değer risk",AL88)))</formula>
    </cfRule>
    <cfRule type="containsText" dxfId="317" priority="320" operator="containsText" text="İstenmeyen risk">
      <formula>NOT(ISERROR(SEARCH("İstenmeyen risk",AL88)))</formula>
    </cfRule>
    <cfRule type="containsText" dxfId="316" priority="321" operator="containsText" text="Kabul edilemez risk">
      <formula>NOT(ISERROR(SEARCH("Kabul edilemez risk",AL88)))</formula>
    </cfRule>
  </conditionalFormatting>
  <conditionalFormatting sqref="AL89:AO89 CD89:CG89">
    <cfRule type="containsText" dxfId="315" priority="312" operator="containsText" text="Giderilmiş risk">
      <formula>NOT(ISERROR(SEARCH("Giderilmiş risk",AL89)))</formula>
    </cfRule>
    <cfRule type="containsText" dxfId="314" priority="313" operator="containsText" text="Kabul edilebilir risk">
      <formula>NOT(ISERROR(SEARCH("Kabul edilebilir risk",AL89)))</formula>
    </cfRule>
    <cfRule type="containsText" dxfId="313" priority="314" operator="containsText" text="Dikkate değer risk">
      <formula>NOT(ISERROR(SEARCH("Dikkate değer risk",AL89)))</formula>
    </cfRule>
    <cfRule type="containsText" dxfId="312" priority="315" operator="containsText" text="İstenmeyen risk">
      <formula>NOT(ISERROR(SEARCH("İstenmeyen risk",AL89)))</formula>
    </cfRule>
    <cfRule type="containsText" dxfId="311" priority="316" operator="containsText" text="Kabul edilemez risk">
      <formula>NOT(ISERROR(SEARCH("Kabul edilemez risk",AL89)))</formula>
    </cfRule>
  </conditionalFormatting>
  <conditionalFormatting sqref="AL90:AO90 CD90:CG90">
    <cfRule type="containsText" dxfId="310" priority="307" operator="containsText" text="Giderilmiş risk">
      <formula>NOT(ISERROR(SEARCH("Giderilmiş risk",AL90)))</formula>
    </cfRule>
    <cfRule type="containsText" dxfId="309" priority="308" operator="containsText" text="Kabul edilebilir risk">
      <formula>NOT(ISERROR(SEARCH("Kabul edilebilir risk",AL90)))</formula>
    </cfRule>
    <cfRule type="containsText" dxfId="308" priority="309" operator="containsText" text="Dikkate değer risk">
      <formula>NOT(ISERROR(SEARCH("Dikkate değer risk",AL90)))</formula>
    </cfRule>
    <cfRule type="containsText" dxfId="307" priority="310" operator="containsText" text="İstenmeyen risk">
      <formula>NOT(ISERROR(SEARCH("İstenmeyen risk",AL90)))</formula>
    </cfRule>
    <cfRule type="containsText" dxfId="306" priority="311" operator="containsText" text="Kabul edilemez risk">
      <formula>NOT(ISERROR(SEARCH("Kabul edilemez risk",AL90)))</formula>
    </cfRule>
  </conditionalFormatting>
  <conditionalFormatting sqref="AL164:AO164 CD164:CG164">
    <cfRule type="containsText" dxfId="305" priority="302" operator="containsText" text="Giderilmiş risk">
      <formula>NOT(ISERROR(SEARCH("Giderilmiş risk",AL164)))</formula>
    </cfRule>
    <cfRule type="containsText" dxfId="304" priority="303" operator="containsText" text="Kabul edilebilir risk">
      <formula>NOT(ISERROR(SEARCH("Kabul edilebilir risk",AL164)))</formula>
    </cfRule>
    <cfRule type="containsText" dxfId="303" priority="304" operator="containsText" text="Dikkate değer risk">
      <formula>NOT(ISERROR(SEARCH("Dikkate değer risk",AL164)))</formula>
    </cfRule>
    <cfRule type="containsText" dxfId="302" priority="305" operator="containsText" text="İstenmeyen risk">
      <formula>NOT(ISERROR(SEARCH("İstenmeyen risk",AL164)))</formula>
    </cfRule>
    <cfRule type="containsText" dxfId="301" priority="306" operator="containsText" text="Kabul edilemez risk">
      <formula>NOT(ISERROR(SEARCH("Kabul edilemez risk",AL164)))</formula>
    </cfRule>
  </conditionalFormatting>
  <conditionalFormatting sqref="AL165:AO165 CD165:CG165">
    <cfRule type="containsText" dxfId="300" priority="297" operator="containsText" text="Giderilmiş risk">
      <formula>NOT(ISERROR(SEARCH("Giderilmiş risk",AL165)))</formula>
    </cfRule>
    <cfRule type="containsText" dxfId="299" priority="298" operator="containsText" text="Kabul edilebilir risk">
      <formula>NOT(ISERROR(SEARCH("Kabul edilebilir risk",AL165)))</formula>
    </cfRule>
    <cfRule type="containsText" dxfId="298" priority="299" operator="containsText" text="Dikkate değer risk">
      <formula>NOT(ISERROR(SEARCH("Dikkate değer risk",AL165)))</formula>
    </cfRule>
    <cfRule type="containsText" dxfId="297" priority="300" operator="containsText" text="İstenmeyen risk">
      <formula>NOT(ISERROR(SEARCH("İstenmeyen risk",AL165)))</formula>
    </cfRule>
    <cfRule type="containsText" dxfId="296" priority="301" operator="containsText" text="Kabul edilemez risk">
      <formula>NOT(ISERROR(SEARCH("Kabul edilemez risk",AL165)))</formula>
    </cfRule>
  </conditionalFormatting>
  <conditionalFormatting sqref="CD131:CG131 AL131:AO131">
    <cfRule type="containsText" dxfId="295" priority="292" operator="containsText" text="Giderilmiş risk">
      <formula>NOT(ISERROR(SEARCH("Giderilmiş risk",AL131)))</formula>
    </cfRule>
    <cfRule type="containsText" dxfId="294" priority="293" operator="containsText" text="Kabul edilebilir risk">
      <formula>NOT(ISERROR(SEARCH("Kabul edilebilir risk",AL131)))</formula>
    </cfRule>
    <cfRule type="containsText" dxfId="293" priority="294" operator="containsText" text="Dikkate değer risk">
      <formula>NOT(ISERROR(SEARCH("Dikkate değer risk",AL131)))</formula>
    </cfRule>
    <cfRule type="containsText" dxfId="292" priority="295" operator="containsText" text="İstenmeyen risk">
      <formula>NOT(ISERROR(SEARCH("İstenmeyen risk",AL131)))</formula>
    </cfRule>
    <cfRule type="containsText" dxfId="291" priority="296" operator="containsText" text="Kabul edilemez risk">
      <formula>NOT(ISERROR(SEARCH("Kabul edilemez risk",AL131)))</formula>
    </cfRule>
  </conditionalFormatting>
  <conditionalFormatting sqref="CD132:CG132 AL132:AO132">
    <cfRule type="containsText" dxfId="290" priority="287" operator="containsText" text="Giderilmiş risk">
      <formula>NOT(ISERROR(SEARCH("Giderilmiş risk",AL132)))</formula>
    </cfRule>
    <cfRule type="containsText" dxfId="289" priority="288" operator="containsText" text="Kabul edilebilir risk">
      <formula>NOT(ISERROR(SEARCH("Kabul edilebilir risk",AL132)))</formula>
    </cfRule>
    <cfRule type="containsText" dxfId="288" priority="289" operator="containsText" text="Dikkate değer risk">
      <formula>NOT(ISERROR(SEARCH("Dikkate değer risk",AL132)))</formula>
    </cfRule>
    <cfRule type="containsText" dxfId="287" priority="290" operator="containsText" text="İstenmeyen risk">
      <formula>NOT(ISERROR(SEARCH("İstenmeyen risk",AL132)))</formula>
    </cfRule>
    <cfRule type="containsText" dxfId="286" priority="291" operator="containsText" text="Kabul edilemez risk">
      <formula>NOT(ISERROR(SEARCH("Kabul edilemez risk",AL132)))</formula>
    </cfRule>
  </conditionalFormatting>
  <conditionalFormatting sqref="AL68:AO68 CD68:CG68">
    <cfRule type="containsText" dxfId="285" priority="282" operator="containsText" text="Giderilmiş risk">
      <formula>NOT(ISERROR(SEARCH("Giderilmiş risk",AL68)))</formula>
    </cfRule>
    <cfRule type="containsText" dxfId="284" priority="283" operator="containsText" text="Kabul edilebilir risk">
      <formula>NOT(ISERROR(SEARCH("Kabul edilebilir risk",AL68)))</formula>
    </cfRule>
    <cfRule type="containsText" dxfId="283" priority="284" operator="containsText" text="Dikkate değer risk">
      <formula>NOT(ISERROR(SEARCH("Dikkate değer risk",AL68)))</formula>
    </cfRule>
    <cfRule type="containsText" dxfId="282" priority="285" operator="containsText" text="İstenmeyen risk">
      <formula>NOT(ISERROR(SEARCH("İstenmeyen risk",AL68)))</formula>
    </cfRule>
    <cfRule type="containsText" dxfId="281" priority="286" operator="containsText" text="Kabul edilemez risk">
      <formula>NOT(ISERROR(SEARCH("Kabul edilemez risk",AL68)))</formula>
    </cfRule>
  </conditionalFormatting>
  <conditionalFormatting sqref="AL69:AO69 CD69:CG69">
    <cfRule type="containsText" dxfId="280" priority="277" operator="containsText" text="Giderilmiş risk">
      <formula>NOT(ISERROR(SEARCH("Giderilmiş risk",AL69)))</formula>
    </cfRule>
    <cfRule type="containsText" dxfId="279" priority="278" operator="containsText" text="Kabul edilebilir risk">
      <formula>NOT(ISERROR(SEARCH("Kabul edilebilir risk",AL69)))</formula>
    </cfRule>
    <cfRule type="containsText" dxfId="278" priority="279" operator="containsText" text="Dikkate değer risk">
      <formula>NOT(ISERROR(SEARCH("Dikkate değer risk",AL69)))</formula>
    </cfRule>
    <cfRule type="containsText" dxfId="277" priority="280" operator="containsText" text="İstenmeyen risk">
      <formula>NOT(ISERROR(SEARCH("İstenmeyen risk",AL69)))</formula>
    </cfRule>
    <cfRule type="containsText" dxfId="276" priority="281" operator="containsText" text="Kabul edilemez risk">
      <formula>NOT(ISERROR(SEARCH("Kabul edilemez risk",AL69)))</formula>
    </cfRule>
  </conditionalFormatting>
  <conditionalFormatting sqref="AL66:AO66 CD66:CG66">
    <cfRule type="containsText" dxfId="275" priority="272" operator="containsText" text="Giderilmiş risk">
      <formula>NOT(ISERROR(SEARCH("Giderilmiş risk",AL66)))</formula>
    </cfRule>
    <cfRule type="containsText" dxfId="274" priority="273" operator="containsText" text="Kabul edilebilir risk">
      <formula>NOT(ISERROR(SEARCH("Kabul edilebilir risk",AL66)))</formula>
    </cfRule>
    <cfRule type="containsText" dxfId="273" priority="274" operator="containsText" text="Dikkate değer risk">
      <formula>NOT(ISERROR(SEARCH("Dikkate değer risk",AL66)))</formula>
    </cfRule>
    <cfRule type="containsText" dxfId="272" priority="275" operator="containsText" text="İstenmeyen risk">
      <formula>NOT(ISERROR(SEARCH("İstenmeyen risk",AL66)))</formula>
    </cfRule>
    <cfRule type="containsText" dxfId="271" priority="276" operator="containsText" text="Kabul edilemez risk">
      <formula>NOT(ISERROR(SEARCH("Kabul edilemez risk",AL66)))</formula>
    </cfRule>
  </conditionalFormatting>
  <conditionalFormatting sqref="AL67:AO67 CD67:CG67">
    <cfRule type="containsText" dxfId="270" priority="267" operator="containsText" text="Giderilmiş risk">
      <formula>NOT(ISERROR(SEARCH("Giderilmiş risk",AL67)))</formula>
    </cfRule>
    <cfRule type="containsText" dxfId="269" priority="268" operator="containsText" text="Kabul edilebilir risk">
      <formula>NOT(ISERROR(SEARCH("Kabul edilebilir risk",AL67)))</formula>
    </cfRule>
    <cfRule type="containsText" dxfId="268" priority="269" operator="containsText" text="Dikkate değer risk">
      <formula>NOT(ISERROR(SEARCH("Dikkate değer risk",AL67)))</formula>
    </cfRule>
    <cfRule type="containsText" dxfId="267" priority="270" operator="containsText" text="İstenmeyen risk">
      <formula>NOT(ISERROR(SEARCH("İstenmeyen risk",AL67)))</formula>
    </cfRule>
    <cfRule type="containsText" dxfId="266" priority="271" operator="containsText" text="Kabul edilemez risk">
      <formula>NOT(ISERROR(SEARCH("Kabul edilemez risk",AL67)))</formula>
    </cfRule>
  </conditionalFormatting>
  <conditionalFormatting sqref="AL104:AO104 CD104:CG104">
    <cfRule type="containsText" dxfId="265" priority="262" operator="containsText" text="Giderilmiş risk">
      <formula>NOT(ISERROR(SEARCH("Giderilmiş risk",AL104)))</formula>
    </cfRule>
    <cfRule type="containsText" dxfId="264" priority="263" operator="containsText" text="Kabul edilebilir risk">
      <formula>NOT(ISERROR(SEARCH("Kabul edilebilir risk",AL104)))</formula>
    </cfRule>
    <cfRule type="containsText" dxfId="263" priority="264" operator="containsText" text="Dikkate değer risk">
      <formula>NOT(ISERROR(SEARCH("Dikkate değer risk",AL104)))</formula>
    </cfRule>
    <cfRule type="containsText" dxfId="262" priority="265" operator="containsText" text="İstenmeyen risk">
      <formula>NOT(ISERROR(SEARCH("İstenmeyen risk",AL104)))</formula>
    </cfRule>
    <cfRule type="containsText" dxfId="261" priority="266" operator="containsText" text="Kabul edilemez risk">
      <formula>NOT(ISERROR(SEARCH("Kabul edilemez risk",AL104)))</formula>
    </cfRule>
  </conditionalFormatting>
  <conditionalFormatting sqref="AL105:AO105 CD105:CG105">
    <cfRule type="containsText" dxfId="260" priority="257" operator="containsText" text="Giderilmiş risk">
      <formula>NOT(ISERROR(SEARCH("Giderilmiş risk",AL105)))</formula>
    </cfRule>
    <cfRule type="containsText" dxfId="259" priority="258" operator="containsText" text="Kabul edilebilir risk">
      <formula>NOT(ISERROR(SEARCH("Kabul edilebilir risk",AL105)))</formula>
    </cfRule>
    <cfRule type="containsText" dxfId="258" priority="259" operator="containsText" text="Dikkate değer risk">
      <formula>NOT(ISERROR(SEARCH("Dikkate değer risk",AL105)))</formula>
    </cfRule>
    <cfRule type="containsText" dxfId="257" priority="260" operator="containsText" text="İstenmeyen risk">
      <formula>NOT(ISERROR(SEARCH("İstenmeyen risk",AL105)))</formula>
    </cfRule>
    <cfRule type="containsText" dxfId="256" priority="261" operator="containsText" text="Kabul edilemez risk">
      <formula>NOT(ISERROR(SEARCH("Kabul edilemez risk",AL105)))</formula>
    </cfRule>
  </conditionalFormatting>
  <conditionalFormatting sqref="AL106:AO106 CD106:CG106">
    <cfRule type="containsText" dxfId="255" priority="252" operator="containsText" text="Giderilmiş risk">
      <formula>NOT(ISERROR(SEARCH("Giderilmiş risk",AL106)))</formula>
    </cfRule>
    <cfRule type="containsText" dxfId="254" priority="253" operator="containsText" text="Kabul edilebilir risk">
      <formula>NOT(ISERROR(SEARCH("Kabul edilebilir risk",AL106)))</formula>
    </cfRule>
    <cfRule type="containsText" dxfId="253" priority="254" operator="containsText" text="Dikkate değer risk">
      <formula>NOT(ISERROR(SEARCH("Dikkate değer risk",AL106)))</formula>
    </cfRule>
    <cfRule type="containsText" dxfId="252" priority="255" operator="containsText" text="İstenmeyen risk">
      <formula>NOT(ISERROR(SEARCH("İstenmeyen risk",AL106)))</formula>
    </cfRule>
    <cfRule type="containsText" dxfId="251" priority="256" operator="containsText" text="Kabul edilemez risk">
      <formula>NOT(ISERROR(SEARCH("Kabul edilemez risk",AL106)))</formula>
    </cfRule>
  </conditionalFormatting>
  <conditionalFormatting sqref="AL84:AO84 CD84:CG84">
    <cfRule type="containsText" dxfId="250" priority="223" operator="containsText" text="Giderilmiş risk">
      <formula>NOT(ISERROR(SEARCH("Giderilmiş risk",AL84)))</formula>
    </cfRule>
    <cfRule type="containsText" dxfId="249" priority="224" operator="containsText" text="Kabul edilebilir risk">
      <formula>NOT(ISERROR(SEARCH("Kabul edilebilir risk",AL84)))</formula>
    </cfRule>
    <cfRule type="containsText" dxfId="248" priority="225" operator="containsText" text="Dikkate değer risk">
      <formula>NOT(ISERROR(SEARCH("Dikkate değer risk",AL84)))</formula>
    </cfRule>
    <cfRule type="containsText" dxfId="247" priority="226" operator="containsText" text="İstenmeyen risk">
      <formula>NOT(ISERROR(SEARCH("İstenmeyen risk",AL84)))</formula>
    </cfRule>
    <cfRule type="containsText" dxfId="246" priority="227" operator="containsText" text="Kabul edilemez risk">
      <formula>NOT(ISERROR(SEARCH("Kabul edilemez risk",AL84)))</formula>
    </cfRule>
  </conditionalFormatting>
  <conditionalFormatting sqref="CD135:CG135 AL135:AO135">
    <cfRule type="containsText" dxfId="245" priority="247" operator="containsText" text="Giderilmiş risk">
      <formula>NOT(ISERROR(SEARCH("Giderilmiş risk",AL135)))</formula>
    </cfRule>
    <cfRule type="containsText" dxfId="244" priority="248" operator="containsText" text="Kabul edilebilir risk">
      <formula>NOT(ISERROR(SEARCH("Kabul edilebilir risk",AL135)))</formula>
    </cfRule>
    <cfRule type="containsText" dxfId="243" priority="249" operator="containsText" text="Dikkate değer risk">
      <formula>NOT(ISERROR(SEARCH("Dikkate değer risk",AL135)))</formula>
    </cfRule>
    <cfRule type="containsText" dxfId="242" priority="250" operator="containsText" text="İstenmeyen risk">
      <formula>NOT(ISERROR(SEARCH("İstenmeyen risk",AL135)))</formula>
    </cfRule>
    <cfRule type="containsText" dxfId="241" priority="251" operator="containsText" text="Kabul edilemez risk">
      <formula>NOT(ISERROR(SEARCH("Kabul edilemez risk",AL135)))</formula>
    </cfRule>
  </conditionalFormatting>
  <conditionalFormatting sqref="CD137:CG137 AL137:AO137">
    <cfRule type="containsText" dxfId="240" priority="242" operator="containsText" text="Giderilmiş risk">
      <formula>NOT(ISERROR(SEARCH("Giderilmiş risk",AL137)))</formula>
    </cfRule>
    <cfRule type="containsText" dxfId="239" priority="243" operator="containsText" text="Kabul edilebilir risk">
      <formula>NOT(ISERROR(SEARCH("Kabul edilebilir risk",AL137)))</formula>
    </cfRule>
    <cfRule type="containsText" dxfId="238" priority="244" operator="containsText" text="Dikkate değer risk">
      <formula>NOT(ISERROR(SEARCH("Dikkate değer risk",AL137)))</formula>
    </cfRule>
    <cfRule type="containsText" dxfId="237" priority="245" operator="containsText" text="İstenmeyen risk">
      <formula>NOT(ISERROR(SEARCH("İstenmeyen risk",AL137)))</formula>
    </cfRule>
    <cfRule type="containsText" dxfId="236" priority="246" operator="containsText" text="Kabul edilemez risk">
      <formula>NOT(ISERROR(SEARCH("Kabul edilemez risk",AL137)))</formula>
    </cfRule>
  </conditionalFormatting>
  <conditionalFormatting sqref="CD140:CG140 AL140:AO140">
    <cfRule type="containsText" dxfId="235" priority="237" operator="containsText" text="Giderilmiş risk">
      <formula>NOT(ISERROR(SEARCH("Giderilmiş risk",AL140)))</formula>
    </cfRule>
    <cfRule type="containsText" dxfId="234" priority="238" operator="containsText" text="Kabul edilebilir risk">
      <formula>NOT(ISERROR(SEARCH("Kabul edilebilir risk",AL140)))</formula>
    </cfRule>
    <cfRule type="containsText" dxfId="233" priority="239" operator="containsText" text="Dikkate değer risk">
      <formula>NOT(ISERROR(SEARCH("Dikkate değer risk",AL140)))</formula>
    </cfRule>
    <cfRule type="containsText" dxfId="232" priority="240" operator="containsText" text="İstenmeyen risk">
      <formula>NOT(ISERROR(SEARCH("İstenmeyen risk",AL140)))</formula>
    </cfRule>
    <cfRule type="containsText" dxfId="231" priority="241" operator="containsText" text="Kabul edilemez risk">
      <formula>NOT(ISERROR(SEARCH("Kabul edilemez risk",AL140)))</formula>
    </cfRule>
  </conditionalFormatting>
  <conditionalFormatting sqref="CD141:CG141 AL141:AO141">
    <cfRule type="containsText" dxfId="230" priority="232" operator="containsText" text="Giderilmiş risk">
      <formula>NOT(ISERROR(SEARCH("Giderilmiş risk",AL141)))</formula>
    </cfRule>
    <cfRule type="containsText" dxfId="229" priority="233" operator="containsText" text="Kabul edilebilir risk">
      <formula>NOT(ISERROR(SEARCH("Kabul edilebilir risk",AL141)))</formula>
    </cfRule>
    <cfRule type="containsText" dxfId="228" priority="234" operator="containsText" text="Dikkate değer risk">
      <formula>NOT(ISERROR(SEARCH("Dikkate değer risk",AL141)))</formula>
    </cfRule>
    <cfRule type="containsText" dxfId="227" priority="235" operator="containsText" text="İstenmeyen risk">
      <formula>NOT(ISERROR(SEARCH("İstenmeyen risk",AL141)))</formula>
    </cfRule>
    <cfRule type="containsText" dxfId="226" priority="236" operator="containsText" text="Kabul edilemez risk">
      <formula>NOT(ISERROR(SEARCH("Kabul edilemez risk",AL141)))</formula>
    </cfRule>
  </conditionalFormatting>
  <conditionalFormatting sqref="CD136:CG136 AL136:AO136">
    <cfRule type="containsText" dxfId="225" priority="228" operator="containsText" text="Kabul edilebilir risk">
      <formula>NOT(ISERROR(SEARCH("Kabul edilebilir risk",AL136)))</formula>
    </cfRule>
    <cfRule type="containsText" dxfId="224" priority="229" operator="containsText" text="Dikkate değer risk">
      <formula>NOT(ISERROR(SEARCH("Dikkate değer risk",AL136)))</formula>
    </cfRule>
    <cfRule type="containsText" dxfId="223" priority="230" operator="containsText" text="İstenmeyen risk">
      <formula>NOT(ISERROR(SEARCH("İstenmeyen risk",AL136)))</formula>
    </cfRule>
    <cfRule type="containsText" dxfId="222" priority="231" operator="containsText" text="Kabul edilemez risk">
      <formula>NOT(ISERROR(SEARCH("Kabul edilemez risk",AL136)))</formula>
    </cfRule>
  </conditionalFormatting>
  <conditionalFormatting sqref="AL150:AO150 CD150:CG150">
    <cfRule type="containsText" dxfId="221" priority="213" operator="containsText" text="Giderilmiş risk">
      <formula>NOT(ISERROR(SEARCH("Giderilmiş risk",AL150)))</formula>
    </cfRule>
    <cfRule type="containsText" dxfId="220" priority="214" operator="containsText" text="Kabul edilebilir risk">
      <formula>NOT(ISERROR(SEARCH("Kabul edilebilir risk",AL150)))</formula>
    </cfRule>
    <cfRule type="containsText" dxfId="219" priority="215" operator="containsText" text="Dikkate değer risk">
      <formula>NOT(ISERROR(SEARCH("Dikkate değer risk",AL150)))</formula>
    </cfRule>
    <cfRule type="containsText" dxfId="218" priority="216" operator="containsText" text="İstenmeyen risk">
      <formula>NOT(ISERROR(SEARCH("İstenmeyen risk",AL150)))</formula>
    </cfRule>
    <cfRule type="containsText" dxfId="217" priority="217" operator="containsText" text="Kabul edilemez risk">
      <formula>NOT(ISERROR(SEARCH("Kabul edilemez risk",AL150)))</formula>
    </cfRule>
  </conditionalFormatting>
  <conditionalFormatting sqref="CD80:CG80 AL80:AO80">
    <cfRule type="containsText" dxfId="216" priority="218" operator="containsText" text="Giderilmiş risk">
      <formula>NOT(ISERROR(SEARCH("Giderilmiş risk",AL80)))</formula>
    </cfRule>
    <cfRule type="containsText" dxfId="215" priority="219" operator="containsText" text="Kabul edilebilir risk">
      <formula>NOT(ISERROR(SEARCH("Kabul edilebilir risk",AL80)))</formula>
    </cfRule>
    <cfRule type="containsText" dxfId="214" priority="220" operator="containsText" text="Dikkate değer risk">
      <formula>NOT(ISERROR(SEARCH("Dikkate değer risk",AL80)))</formula>
    </cfRule>
    <cfRule type="containsText" dxfId="213" priority="221" operator="containsText" text="İstenmeyen risk">
      <formula>NOT(ISERROR(SEARCH("İstenmeyen risk",AL80)))</formula>
    </cfRule>
    <cfRule type="containsText" dxfId="212" priority="222" operator="containsText" text="Kabul edilemez risk">
      <formula>NOT(ISERROR(SEARCH("Kabul edilemez risk",AL80)))</formula>
    </cfRule>
  </conditionalFormatting>
  <conditionalFormatting sqref="AP103:AS103">
    <cfRule type="containsText" dxfId="211" priority="209" operator="containsText" text="Kabul edilebilir risk">
      <formula>NOT(ISERROR(SEARCH("Kabul edilebilir risk",AP103)))</formula>
    </cfRule>
    <cfRule type="containsText" dxfId="210" priority="210" operator="containsText" text="Kesin risk">
      <formula>NOT(ISERROR(SEARCH("Kesin risk",AP103)))</formula>
    </cfRule>
    <cfRule type="containsText" dxfId="209" priority="211" operator="containsText" text="Önemli risk">
      <formula>NOT(ISERROR(SEARCH("Önemli risk",AP103)))</formula>
    </cfRule>
    <cfRule type="containsText" dxfId="208" priority="212" operator="containsText" text="Yüksek risk">
      <formula>NOT(ISERROR(SEARCH("Yüksek risk",AP103)))</formula>
    </cfRule>
  </conditionalFormatting>
  <conditionalFormatting sqref="AP103:AS103">
    <cfRule type="containsText" dxfId="207" priority="208" operator="containsText" text="Çok yüksek risk">
      <formula>NOT(ISERROR(SEARCH("Çok yüksek risk",AP103)))</formula>
    </cfRule>
  </conditionalFormatting>
  <conditionalFormatting sqref="AL103:AO103 CD103:CG103">
    <cfRule type="containsText" dxfId="206" priority="203" operator="containsText" text="Giderilmiş risk">
      <formula>NOT(ISERROR(SEARCH("Giderilmiş risk",AL103)))</formula>
    </cfRule>
    <cfRule type="containsText" dxfId="205" priority="204" operator="containsText" text="Kabul edilebilir risk">
      <formula>NOT(ISERROR(SEARCH("Kabul edilebilir risk",AL103)))</formula>
    </cfRule>
    <cfRule type="containsText" dxfId="204" priority="205" operator="containsText" text="Dikkate değer risk">
      <formula>NOT(ISERROR(SEARCH("Dikkate değer risk",AL103)))</formula>
    </cfRule>
    <cfRule type="containsText" dxfId="203" priority="206" operator="containsText" text="İstenmeyen risk">
      <formula>NOT(ISERROR(SEARCH("İstenmeyen risk",AL103)))</formula>
    </cfRule>
    <cfRule type="containsText" dxfId="202" priority="207" operator="containsText" text="Kabul edilemez risk">
      <formula>NOT(ISERROR(SEARCH("Kabul edilemez risk",AL103)))</formula>
    </cfRule>
  </conditionalFormatting>
  <conditionalFormatting sqref="CH103:CK103">
    <cfRule type="containsText" dxfId="201" priority="199" operator="containsText" text="Kabul edilebilir risk">
      <formula>NOT(ISERROR(SEARCH("Kabul edilebilir risk",CH103)))</formula>
    </cfRule>
    <cfRule type="containsText" dxfId="200" priority="200" operator="containsText" text="Kesin risk">
      <formula>NOT(ISERROR(SEARCH("Kesin risk",CH103)))</formula>
    </cfRule>
    <cfRule type="containsText" dxfId="199" priority="201" operator="containsText" text="Önemli risk">
      <formula>NOT(ISERROR(SEARCH("Önemli risk",CH103)))</formula>
    </cfRule>
    <cfRule type="containsText" dxfId="198" priority="202" operator="containsText" text="Yüksek risk">
      <formula>NOT(ISERROR(SEARCH("Yüksek risk",CH103)))</formula>
    </cfRule>
  </conditionalFormatting>
  <conditionalFormatting sqref="CH103:CK103">
    <cfRule type="containsText" dxfId="197" priority="198" operator="containsText" text="Çok yüksek risk">
      <formula>NOT(ISERROR(SEARCH("Çok yüksek risk",CH103)))</formula>
    </cfRule>
  </conditionalFormatting>
  <conditionalFormatting sqref="CH102:CK102">
    <cfRule type="containsText" dxfId="196" priority="189" operator="containsText" text="Kabul edilebilir risk">
      <formula>NOT(ISERROR(SEARCH("Kabul edilebilir risk",CH102)))</formula>
    </cfRule>
    <cfRule type="containsText" dxfId="195" priority="190" operator="containsText" text="Kesin risk">
      <formula>NOT(ISERROR(SEARCH("Kesin risk",CH102)))</formula>
    </cfRule>
    <cfRule type="containsText" dxfId="194" priority="191" operator="containsText" text="Önemli risk">
      <formula>NOT(ISERROR(SEARCH("Önemli risk",CH102)))</formula>
    </cfRule>
    <cfRule type="containsText" dxfId="193" priority="192" operator="containsText" text="Yüksek risk">
      <formula>NOT(ISERROR(SEARCH("Yüksek risk",CH102)))</formula>
    </cfRule>
  </conditionalFormatting>
  <conditionalFormatting sqref="CH102:CK102">
    <cfRule type="containsText" dxfId="192" priority="188" operator="containsText" text="Çok yüksek risk">
      <formula>NOT(ISERROR(SEARCH("Çok yüksek risk",CH102)))</formula>
    </cfRule>
  </conditionalFormatting>
  <conditionalFormatting sqref="CD102:CG102">
    <cfRule type="containsText" dxfId="191" priority="193" operator="containsText" text="Giderilmiş risk">
      <formula>NOT(ISERROR(SEARCH("Giderilmiş risk",CD102)))</formula>
    </cfRule>
    <cfRule type="containsText" dxfId="190" priority="194" operator="containsText" text="Kabul edilebilir risk">
      <formula>NOT(ISERROR(SEARCH("Kabul edilebilir risk",CD102)))</formula>
    </cfRule>
    <cfRule type="containsText" dxfId="189" priority="195" operator="containsText" text="Dikkate değer risk">
      <formula>NOT(ISERROR(SEARCH("Dikkate değer risk",CD102)))</formula>
    </cfRule>
    <cfRule type="containsText" dxfId="188" priority="196" operator="containsText" text="İstenmeyen risk">
      <formula>NOT(ISERROR(SEARCH("İstenmeyen risk",CD102)))</formula>
    </cfRule>
    <cfRule type="containsText" dxfId="187" priority="197" operator="containsText" text="Kabul edilemez risk">
      <formula>NOT(ISERROR(SEARCH("Kabul edilemez risk",CD102)))</formula>
    </cfRule>
  </conditionalFormatting>
  <conditionalFormatting sqref="AP99:AS99">
    <cfRule type="containsText" dxfId="186" priority="184" operator="containsText" text="Kabul edilebilir risk">
      <formula>NOT(ISERROR(SEARCH("Kabul edilebilir risk",AP99)))</formula>
    </cfRule>
    <cfRule type="containsText" dxfId="185" priority="185" operator="containsText" text="Kesin risk">
      <formula>NOT(ISERROR(SEARCH("Kesin risk",AP99)))</formula>
    </cfRule>
    <cfRule type="containsText" dxfId="184" priority="186" operator="containsText" text="Önemli risk">
      <formula>NOT(ISERROR(SEARCH("Önemli risk",AP99)))</formula>
    </cfRule>
    <cfRule type="containsText" dxfId="183" priority="187" operator="containsText" text="Yüksek risk">
      <formula>NOT(ISERROR(SEARCH("Yüksek risk",AP99)))</formula>
    </cfRule>
  </conditionalFormatting>
  <conditionalFormatting sqref="AP99:AS99">
    <cfRule type="containsText" dxfId="182" priority="183" operator="containsText" text="Çok yüksek risk">
      <formula>NOT(ISERROR(SEARCH("Çok yüksek risk",AP99)))</formula>
    </cfRule>
  </conditionalFormatting>
  <conditionalFormatting sqref="AL99:AO99 CD99:CG99">
    <cfRule type="containsText" dxfId="181" priority="178" operator="containsText" text="Giderilmiş risk">
      <formula>NOT(ISERROR(SEARCH("Giderilmiş risk",AL99)))</formula>
    </cfRule>
    <cfRule type="containsText" dxfId="180" priority="179" operator="containsText" text="Kabul edilebilir risk">
      <formula>NOT(ISERROR(SEARCH("Kabul edilebilir risk",AL99)))</formula>
    </cfRule>
    <cfRule type="containsText" dxfId="179" priority="180" operator="containsText" text="Dikkate değer risk">
      <formula>NOT(ISERROR(SEARCH("Dikkate değer risk",AL99)))</formula>
    </cfRule>
    <cfRule type="containsText" dxfId="178" priority="181" operator="containsText" text="İstenmeyen risk">
      <formula>NOT(ISERROR(SEARCH("İstenmeyen risk",AL99)))</formula>
    </cfRule>
    <cfRule type="containsText" dxfId="177" priority="182" operator="containsText" text="Kabul edilemez risk">
      <formula>NOT(ISERROR(SEARCH("Kabul edilemez risk",AL99)))</formula>
    </cfRule>
  </conditionalFormatting>
  <conditionalFormatting sqref="CH99:CK99">
    <cfRule type="containsText" dxfId="176" priority="174" operator="containsText" text="Kabul edilebilir risk">
      <formula>NOT(ISERROR(SEARCH("Kabul edilebilir risk",CH99)))</formula>
    </cfRule>
    <cfRule type="containsText" dxfId="175" priority="175" operator="containsText" text="Kesin risk">
      <formula>NOT(ISERROR(SEARCH("Kesin risk",CH99)))</formula>
    </cfRule>
    <cfRule type="containsText" dxfId="174" priority="176" operator="containsText" text="Önemli risk">
      <formula>NOT(ISERROR(SEARCH("Önemli risk",CH99)))</formula>
    </cfRule>
    <cfRule type="containsText" dxfId="173" priority="177" operator="containsText" text="Yüksek risk">
      <formula>NOT(ISERROR(SEARCH("Yüksek risk",CH99)))</formula>
    </cfRule>
  </conditionalFormatting>
  <conditionalFormatting sqref="CH99:CK99">
    <cfRule type="containsText" dxfId="172" priority="173" operator="containsText" text="Çok yüksek risk">
      <formula>NOT(ISERROR(SEARCH("Çok yüksek risk",CH99)))</formula>
    </cfRule>
  </conditionalFormatting>
  <conditionalFormatting sqref="AP97:AS97">
    <cfRule type="containsText" dxfId="171" priority="169" operator="containsText" text="Kabul edilebilir risk">
      <formula>NOT(ISERROR(SEARCH("Kabul edilebilir risk",AP97)))</formula>
    </cfRule>
    <cfRule type="containsText" dxfId="170" priority="170" operator="containsText" text="Kesin risk">
      <formula>NOT(ISERROR(SEARCH("Kesin risk",AP97)))</formula>
    </cfRule>
    <cfRule type="containsText" dxfId="169" priority="171" operator="containsText" text="Önemli risk">
      <formula>NOT(ISERROR(SEARCH("Önemli risk",AP97)))</formula>
    </cfRule>
    <cfRule type="containsText" dxfId="168" priority="172" operator="containsText" text="Yüksek risk">
      <formula>NOT(ISERROR(SEARCH("Yüksek risk",AP97)))</formula>
    </cfRule>
  </conditionalFormatting>
  <conditionalFormatting sqref="AP97:AS97">
    <cfRule type="containsText" dxfId="167" priority="168" operator="containsText" text="Çok yüksek risk">
      <formula>NOT(ISERROR(SEARCH("Çok yüksek risk",AP97)))</formula>
    </cfRule>
  </conditionalFormatting>
  <conditionalFormatting sqref="AL97:AO97 CD97:CG97">
    <cfRule type="containsText" dxfId="166" priority="163" operator="containsText" text="Giderilmiş risk">
      <formula>NOT(ISERROR(SEARCH("Giderilmiş risk",AL97)))</formula>
    </cfRule>
    <cfRule type="containsText" dxfId="165" priority="164" operator="containsText" text="Kabul edilebilir risk">
      <formula>NOT(ISERROR(SEARCH("Kabul edilebilir risk",AL97)))</formula>
    </cfRule>
    <cfRule type="containsText" dxfId="164" priority="165" operator="containsText" text="Dikkate değer risk">
      <formula>NOT(ISERROR(SEARCH("Dikkate değer risk",AL97)))</formula>
    </cfRule>
    <cfRule type="containsText" dxfId="163" priority="166" operator="containsText" text="İstenmeyen risk">
      <formula>NOT(ISERROR(SEARCH("İstenmeyen risk",AL97)))</formula>
    </cfRule>
    <cfRule type="containsText" dxfId="162" priority="167" operator="containsText" text="Kabul edilemez risk">
      <formula>NOT(ISERROR(SEARCH("Kabul edilemez risk",AL97)))</formula>
    </cfRule>
  </conditionalFormatting>
  <conditionalFormatting sqref="CH97:CK97">
    <cfRule type="containsText" dxfId="161" priority="159" operator="containsText" text="Kabul edilebilir risk">
      <formula>NOT(ISERROR(SEARCH("Kabul edilebilir risk",CH97)))</formula>
    </cfRule>
    <cfRule type="containsText" dxfId="160" priority="160" operator="containsText" text="Kesin risk">
      <formula>NOT(ISERROR(SEARCH("Kesin risk",CH97)))</formula>
    </cfRule>
    <cfRule type="containsText" dxfId="159" priority="161" operator="containsText" text="Önemli risk">
      <formula>NOT(ISERROR(SEARCH("Önemli risk",CH97)))</formula>
    </cfRule>
    <cfRule type="containsText" dxfId="158" priority="162" operator="containsText" text="Yüksek risk">
      <formula>NOT(ISERROR(SEARCH("Yüksek risk",CH97)))</formula>
    </cfRule>
  </conditionalFormatting>
  <conditionalFormatting sqref="CH97:CK97">
    <cfRule type="containsText" dxfId="157" priority="158" operator="containsText" text="Çok yüksek risk">
      <formula>NOT(ISERROR(SEARCH("Çok yüksek risk",CH97)))</formula>
    </cfRule>
  </conditionalFormatting>
  <conditionalFormatting sqref="AP98:AS98">
    <cfRule type="containsText" dxfId="156" priority="154" operator="containsText" text="Kabul edilebilir risk">
      <formula>NOT(ISERROR(SEARCH("Kabul edilebilir risk",AP98)))</formula>
    </cfRule>
    <cfRule type="containsText" dxfId="155" priority="155" operator="containsText" text="Kesin risk">
      <formula>NOT(ISERROR(SEARCH("Kesin risk",AP98)))</formula>
    </cfRule>
    <cfRule type="containsText" dxfId="154" priority="156" operator="containsText" text="Önemli risk">
      <formula>NOT(ISERROR(SEARCH("Önemli risk",AP98)))</formula>
    </cfRule>
    <cfRule type="containsText" dxfId="153" priority="157" operator="containsText" text="Yüksek risk">
      <formula>NOT(ISERROR(SEARCH("Yüksek risk",AP98)))</formula>
    </cfRule>
  </conditionalFormatting>
  <conditionalFormatting sqref="AP98:AS98">
    <cfRule type="containsText" dxfId="152" priority="153" operator="containsText" text="Çok yüksek risk">
      <formula>NOT(ISERROR(SEARCH("Çok yüksek risk",AP98)))</formula>
    </cfRule>
  </conditionalFormatting>
  <conditionalFormatting sqref="CD98:CG98 AL98:AO98">
    <cfRule type="containsText" dxfId="151" priority="148" operator="containsText" text="Giderilmiş risk">
      <formula>NOT(ISERROR(SEARCH("Giderilmiş risk",AL98)))</formula>
    </cfRule>
    <cfRule type="containsText" dxfId="150" priority="149" operator="containsText" text="Kabul edilebilir risk">
      <formula>NOT(ISERROR(SEARCH("Kabul edilebilir risk",AL98)))</formula>
    </cfRule>
    <cfRule type="containsText" dxfId="149" priority="150" operator="containsText" text="Dikkate değer risk">
      <formula>NOT(ISERROR(SEARCH("Dikkate değer risk",AL98)))</formula>
    </cfRule>
    <cfRule type="containsText" dxfId="148" priority="151" operator="containsText" text="İstenmeyen risk">
      <formula>NOT(ISERROR(SEARCH("İstenmeyen risk",AL98)))</formula>
    </cfRule>
    <cfRule type="containsText" dxfId="147" priority="152" operator="containsText" text="Kabul edilemez risk">
      <formula>NOT(ISERROR(SEARCH("Kabul edilemez risk",AL98)))</formula>
    </cfRule>
  </conditionalFormatting>
  <conditionalFormatting sqref="CH98:CK98">
    <cfRule type="containsText" dxfId="146" priority="144" operator="containsText" text="Kabul edilebilir risk">
      <formula>NOT(ISERROR(SEARCH("Kabul edilebilir risk",CH98)))</formula>
    </cfRule>
    <cfRule type="containsText" dxfId="145" priority="145" operator="containsText" text="Kesin risk">
      <formula>NOT(ISERROR(SEARCH("Kesin risk",CH98)))</formula>
    </cfRule>
    <cfRule type="containsText" dxfId="144" priority="146" operator="containsText" text="Önemli risk">
      <formula>NOT(ISERROR(SEARCH("Önemli risk",CH98)))</formula>
    </cfRule>
    <cfRule type="containsText" dxfId="143" priority="147" operator="containsText" text="Yüksek risk">
      <formula>NOT(ISERROR(SEARCH("Yüksek risk",CH98)))</formula>
    </cfRule>
  </conditionalFormatting>
  <conditionalFormatting sqref="CH98:CK98">
    <cfRule type="containsText" dxfId="142" priority="143" operator="containsText" text="Çok yüksek risk">
      <formula>NOT(ISERROR(SEARCH("Çok yüksek risk",CH98)))</formula>
    </cfRule>
  </conditionalFormatting>
  <conditionalFormatting sqref="AP91:AS91">
    <cfRule type="containsText" dxfId="141" priority="139" operator="containsText" text="Kabul edilebilir risk">
      <formula>NOT(ISERROR(SEARCH("Kabul edilebilir risk",AP91)))</formula>
    </cfRule>
    <cfRule type="containsText" dxfId="140" priority="140" operator="containsText" text="Kesin risk">
      <formula>NOT(ISERROR(SEARCH("Kesin risk",AP91)))</formula>
    </cfRule>
    <cfRule type="containsText" dxfId="139" priority="141" operator="containsText" text="Önemli risk">
      <formula>NOT(ISERROR(SEARCH("Önemli risk",AP91)))</formula>
    </cfRule>
    <cfRule type="containsText" dxfId="138" priority="142" operator="containsText" text="Yüksek risk">
      <formula>NOT(ISERROR(SEARCH("Yüksek risk",AP91)))</formula>
    </cfRule>
  </conditionalFormatting>
  <conditionalFormatting sqref="AP91:AS91">
    <cfRule type="containsText" dxfId="137" priority="138" operator="containsText" text="Çok yüksek risk">
      <formula>NOT(ISERROR(SEARCH("Çok yüksek risk",AP91)))</formula>
    </cfRule>
  </conditionalFormatting>
  <conditionalFormatting sqref="CD91:CG91 AL91:AO91">
    <cfRule type="containsText" dxfId="136" priority="133" operator="containsText" text="Giderilmiş risk">
      <formula>NOT(ISERROR(SEARCH("Giderilmiş risk",AL91)))</formula>
    </cfRule>
    <cfRule type="containsText" dxfId="135" priority="134" operator="containsText" text="Kabul edilebilir risk">
      <formula>NOT(ISERROR(SEARCH("Kabul edilebilir risk",AL91)))</formula>
    </cfRule>
    <cfRule type="containsText" dxfId="134" priority="135" operator="containsText" text="Dikkate değer risk">
      <formula>NOT(ISERROR(SEARCH("Dikkate değer risk",AL91)))</formula>
    </cfRule>
    <cfRule type="containsText" dxfId="133" priority="136" operator="containsText" text="İstenmeyen risk">
      <formula>NOT(ISERROR(SEARCH("İstenmeyen risk",AL91)))</formula>
    </cfRule>
    <cfRule type="containsText" dxfId="132" priority="137" operator="containsText" text="Kabul edilemez risk">
      <formula>NOT(ISERROR(SEARCH("Kabul edilemez risk",AL91)))</formula>
    </cfRule>
  </conditionalFormatting>
  <conditionalFormatting sqref="CH91:CK91">
    <cfRule type="containsText" dxfId="131" priority="129" operator="containsText" text="Kabul edilebilir risk">
      <formula>NOT(ISERROR(SEARCH("Kabul edilebilir risk",CH91)))</formula>
    </cfRule>
    <cfRule type="containsText" dxfId="130" priority="130" operator="containsText" text="Kesin risk">
      <formula>NOT(ISERROR(SEARCH("Kesin risk",CH91)))</formula>
    </cfRule>
    <cfRule type="containsText" dxfId="129" priority="131" operator="containsText" text="Önemli risk">
      <formula>NOT(ISERROR(SEARCH("Önemli risk",CH91)))</formula>
    </cfRule>
    <cfRule type="containsText" dxfId="128" priority="132" operator="containsText" text="Yüksek risk">
      <formula>NOT(ISERROR(SEARCH("Yüksek risk",CH91)))</formula>
    </cfRule>
  </conditionalFormatting>
  <conditionalFormatting sqref="CH91:CK91">
    <cfRule type="containsText" dxfId="127" priority="128" operator="containsText" text="Çok yüksek risk">
      <formula>NOT(ISERROR(SEARCH("Çok yüksek risk",CH91)))</formula>
    </cfRule>
  </conditionalFormatting>
  <conditionalFormatting sqref="AP92:AS92">
    <cfRule type="containsText" dxfId="126" priority="124" operator="containsText" text="Kabul edilebilir risk">
      <formula>NOT(ISERROR(SEARCH("Kabul edilebilir risk",AP92)))</formula>
    </cfRule>
    <cfRule type="containsText" dxfId="125" priority="125" operator="containsText" text="Kesin risk">
      <formula>NOT(ISERROR(SEARCH("Kesin risk",AP92)))</formula>
    </cfRule>
    <cfRule type="containsText" dxfId="124" priority="126" operator="containsText" text="Önemli risk">
      <formula>NOT(ISERROR(SEARCH("Önemli risk",AP92)))</formula>
    </cfRule>
    <cfRule type="containsText" dxfId="123" priority="127" operator="containsText" text="Yüksek risk">
      <formula>NOT(ISERROR(SEARCH("Yüksek risk",AP92)))</formula>
    </cfRule>
  </conditionalFormatting>
  <conditionalFormatting sqref="AP92:AS92">
    <cfRule type="containsText" dxfId="122" priority="123" operator="containsText" text="Çok yüksek risk">
      <formula>NOT(ISERROR(SEARCH("Çok yüksek risk",AP92)))</formula>
    </cfRule>
  </conditionalFormatting>
  <conditionalFormatting sqref="CD92:CG92 AL92:AO92">
    <cfRule type="containsText" dxfId="121" priority="118" operator="containsText" text="Giderilmiş risk">
      <formula>NOT(ISERROR(SEARCH("Giderilmiş risk",AL92)))</formula>
    </cfRule>
    <cfRule type="containsText" dxfId="120" priority="119" operator="containsText" text="Kabul edilebilir risk">
      <formula>NOT(ISERROR(SEARCH("Kabul edilebilir risk",AL92)))</formula>
    </cfRule>
    <cfRule type="containsText" dxfId="119" priority="120" operator="containsText" text="Dikkate değer risk">
      <formula>NOT(ISERROR(SEARCH("Dikkate değer risk",AL92)))</formula>
    </cfRule>
    <cfRule type="containsText" dxfId="118" priority="121" operator="containsText" text="İstenmeyen risk">
      <formula>NOT(ISERROR(SEARCH("İstenmeyen risk",AL92)))</formula>
    </cfRule>
    <cfRule type="containsText" dxfId="117" priority="122" operator="containsText" text="Kabul edilemez risk">
      <formula>NOT(ISERROR(SEARCH("Kabul edilemez risk",AL92)))</formula>
    </cfRule>
  </conditionalFormatting>
  <conditionalFormatting sqref="CH92:CK92">
    <cfRule type="containsText" dxfId="116" priority="114" operator="containsText" text="Kabul edilebilir risk">
      <formula>NOT(ISERROR(SEARCH("Kabul edilebilir risk",CH92)))</formula>
    </cfRule>
    <cfRule type="containsText" dxfId="115" priority="115" operator="containsText" text="Kesin risk">
      <formula>NOT(ISERROR(SEARCH("Kesin risk",CH92)))</formula>
    </cfRule>
    <cfRule type="containsText" dxfId="114" priority="116" operator="containsText" text="Önemli risk">
      <formula>NOT(ISERROR(SEARCH("Önemli risk",CH92)))</formula>
    </cfRule>
    <cfRule type="containsText" dxfId="113" priority="117" operator="containsText" text="Yüksek risk">
      <formula>NOT(ISERROR(SEARCH("Yüksek risk",CH92)))</formula>
    </cfRule>
  </conditionalFormatting>
  <conditionalFormatting sqref="CH92:CK92">
    <cfRule type="containsText" dxfId="112" priority="113" operator="containsText" text="Çok yüksek risk">
      <formula>NOT(ISERROR(SEARCH("Çok yüksek risk",CH92)))</formula>
    </cfRule>
  </conditionalFormatting>
  <conditionalFormatting sqref="CD114:CG114 AL114:AO114">
    <cfRule type="containsText" dxfId="111" priority="108" operator="containsText" text="Giderilmiş risk">
      <formula>NOT(ISERROR(SEARCH("Giderilmiş risk",AL114)))</formula>
    </cfRule>
    <cfRule type="containsText" dxfId="110" priority="109" operator="containsText" text="Kabul edilebilir risk">
      <formula>NOT(ISERROR(SEARCH("Kabul edilebilir risk",AL114)))</formula>
    </cfRule>
    <cfRule type="containsText" dxfId="109" priority="110" operator="containsText" text="Dikkate değer risk">
      <formula>NOT(ISERROR(SEARCH("Dikkate değer risk",AL114)))</formula>
    </cfRule>
    <cfRule type="containsText" dxfId="108" priority="111" operator="containsText" text="İstenmeyen risk">
      <formula>NOT(ISERROR(SEARCH("İstenmeyen risk",AL114)))</formula>
    </cfRule>
    <cfRule type="containsText" dxfId="107" priority="112" operator="containsText" text="Kabul edilemez risk">
      <formula>NOT(ISERROR(SEARCH("Kabul edilemez risk",AL114)))</formula>
    </cfRule>
  </conditionalFormatting>
  <conditionalFormatting sqref="AP114:AS114">
    <cfRule type="containsText" dxfId="106" priority="104" operator="containsText" text="Kabul edilebilir risk">
      <formula>NOT(ISERROR(SEARCH("Kabul edilebilir risk",AP114)))</formula>
    </cfRule>
    <cfRule type="containsText" dxfId="105" priority="105" operator="containsText" text="Kesin risk">
      <formula>NOT(ISERROR(SEARCH("Kesin risk",AP114)))</formula>
    </cfRule>
    <cfRule type="containsText" dxfId="104" priority="106" operator="containsText" text="Önemli risk">
      <formula>NOT(ISERROR(SEARCH("Önemli risk",AP114)))</formula>
    </cfRule>
    <cfRule type="containsText" dxfId="103" priority="107" operator="containsText" text="Yüksek risk">
      <formula>NOT(ISERROR(SEARCH("Yüksek risk",AP114)))</formula>
    </cfRule>
  </conditionalFormatting>
  <conditionalFormatting sqref="AP114:AS114">
    <cfRule type="containsText" dxfId="102" priority="103" operator="containsText" text="Çok yüksek risk">
      <formula>NOT(ISERROR(SEARCH("Çok yüksek risk",AP114)))</formula>
    </cfRule>
  </conditionalFormatting>
  <conditionalFormatting sqref="CH114:CK114">
    <cfRule type="containsText" dxfId="101" priority="99" operator="containsText" text="Kabul edilebilir risk">
      <formula>NOT(ISERROR(SEARCH("Kabul edilebilir risk",CH114)))</formula>
    </cfRule>
    <cfRule type="containsText" dxfId="100" priority="100" operator="containsText" text="Kesin risk">
      <formula>NOT(ISERROR(SEARCH("Kesin risk",CH114)))</formula>
    </cfRule>
    <cfRule type="containsText" dxfId="99" priority="101" operator="containsText" text="Önemli risk">
      <formula>NOT(ISERROR(SEARCH("Önemli risk",CH114)))</formula>
    </cfRule>
    <cfRule type="containsText" dxfId="98" priority="102" operator="containsText" text="Yüksek risk">
      <formula>NOT(ISERROR(SEARCH("Yüksek risk",CH114)))</formula>
    </cfRule>
  </conditionalFormatting>
  <conditionalFormatting sqref="CH114:CK114">
    <cfRule type="containsText" dxfId="97" priority="98" operator="containsText" text="Çok yüksek risk">
      <formula>NOT(ISERROR(SEARCH("Çok yüksek risk",CH114)))</formula>
    </cfRule>
  </conditionalFormatting>
  <conditionalFormatting sqref="AP93:AS93">
    <cfRule type="containsText" dxfId="96" priority="94" operator="containsText" text="Kabul edilebilir risk">
      <formula>NOT(ISERROR(SEARCH("Kabul edilebilir risk",AP93)))</formula>
    </cfRule>
    <cfRule type="containsText" dxfId="95" priority="95" operator="containsText" text="Kesin risk">
      <formula>NOT(ISERROR(SEARCH("Kesin risk",AP93)))</formula>
    </cfRule>
    <cfRule type="containsText" dxfId="94" priority="96" operator="containsText" text="Önemli risk">
      <formula>NOT(ISERROR(SEARCH("Önemli risk",AP93)))</formula>
    </cfRule>
    <cfRule type="containsText" dxfId="93" priority="97" operator="containsText" text="Yüksek risk">
      <formula>NOT(ISERROR(SEARCH("Yüksek risk",AP93)))</formula>
    </cfRule>
  </conditionalFormatting>
  <conditionalFormatting sqref="AP93:AS93">
    <cfRule type="containsText" dxfId="92" priority="93" operator="containsText" text="Çok yüksek risk">
      <formula>NOT(ISERROR(SEARCH("Çok yüksek risk",AP93)))</formula>
    </cfRule>
  </conditionalFormatting>
  <conditionalFormatting sqref="CD93:CG93 AL93:AO93">
    <cfRule type="containsText" dxfId="91" priority="88" operator="containsText" text="Giderilmiş risk">
      <formula>NOT(ISERROR(SEARCH("Giderilmiş risk",AL93)))</formula>
    </cfRule>
    <cfRule type="containsText" dxfId="90" priority="89" operator="containsText" text="Kabul edilebilir risk">
      <formula>NOT(ISERROR(SEARCH("Kabul edilebilir risk",AL93)))</formula>
    </cfRule>
    <cfRule type="containsText" dxfId="89" priority="90" operator="containsText" text="Dikkate değer risk">
      <formula>NOT(ISERROR(SEARCH("Dikkate değer risk",AL93)))</formula>
    </cfRule>
    <cfRule type="containsText" dxfId="88" priority="91" operator="containsText" text="İstenmeyen risk">
      <formula>NOT(ISERROR(SEARCH("İstenmeyen risk",AL93)))</formula>
    </cfRule>
    <cfRule type="containsText" dxfId="87" priority="92" operator="containsText" text="Kabul edilemez risk">
      <formula>NOT(ISERROR(SEARCH("Kabul edilemez risk",AL93)))</formula>
    </cfRule>
  </conditionalFormatting>
  <conditionalFormatting sqref="CH93:CK93">
    <cfRule type="containsText" dxfId="86" priority="84" operator="containsText" text="Kabul edilebilir risk">
      <formula>NOT(ISERROR(SEARCH("Kabul edilebilir risk",CH93)))</formula>
    </cfRule>
    <cfRule type="containsText" dxfId="85" priority="85" operator="containsText" text="Kesin risk">
      <formula>NOT(ISERROR(SEARCH("Kesin risk",CH93)))</formula>
    </cfRule>
    <cfRule type="containsText" dxfId="84" priority="86" operator="containsText" text="Önemli risk">
      <formula>NOT(ISERROR(SEARCH("Önemli risk",CH93)))</formula>
    </cfRule>
    <cfRule type="containsText" dxfId="83" priority="87" operator="containsText" text="Yüksek risk">
      <formula>NOT(ISERROR(SEARCH("Yüksek risk",CH93)))</formula>
    </cfRule>
  </conditionalFormatting>
  <conditionalFormatting sqref="CH93:CK93">
    <cfRule type="containsText" dxfId="82" priority="83" operator="containsText" text="Çok yüksek risk">
      <formula>NOT(ISERROR(SEARCH("Çok yüksek risk",CH93)))</formula>
    </cfRule>
  </conditionalFormatting>
  <conditionalFormatting sqref="AP102:AS102">
    <cfRule type="containsText" dxfId="81" priority="79" operator="containsText" text="Kabul edilebilir risk">
      <formula>NOT(ISERROR(SEARCH("Kabul edilebilir risk",AP102)))</formula>
    </cfRule>
    <cfRule type="containsText" dxfId="80" priority="80" operator="containsText" text="Kesin risk">
      <formula>NOT(ISERROR(SEARCH("Kesin risk",AP102)))</formula>
    </cfRule>
    <cfRule type="containsText" dxfId="79" priority="81" operator="containsText" text="Önemli risk">
      <formula>NOT(ISERROR(SEARCH("Önemli risk",AP102)))</formula>
    </cfRule>
    <cfRule type="containsText" dxfId="78" priority="82" operator="containsText" text="Yüksek risk">
      <formula>NOT(ISERROR(SEARCH("Yüksek risk",AP102)))</formula>
    </cfRule>
  </conditionalFormatting>
  <conditionalFormatting sqref="AP102:AS102">
    <cfRule type="containsText" dxfId="77" priority="78" operator="containsText" text="Çok yüksek risk">
      <formula>NOT(ISERROR(SEARCH("Çok yüksek risk",AP102)))</formula>
    </cfRule>
  </conditionalFormatting>
  <conditionalFormatting sqref="AL102:AO102">
    <cfRule type="containsText" dxfId="76" priority="73" operator="containsText" text="Giderilmiş risk">
      <formula>NOT(ISERROR(SEARCH("Giderilmiş risk",AL102)))</formula>
    </cfRule>
    <cfRule type="containsText" dxfId="75" priority="74" operator="containsText" text="Kabul edilebilir risk">
      <formula>NOT(ISERROR(SEARCH("Kabul edilebilir risk",AL102)))</formula>
    </cfRule>
    <cfRule type="containsText" dxfId="74" priority="75" operator="containsText" text="Dikkate değer risk">
      <formula>NOT(ISERROR(SEARCH("Dikkate değer risk",AL102)))</formula>
    </cfRule>
    <cfRule type="containsText" dxfId="73" priority="76" operator="containsText" text="İstenmeyen risk">
      <formula>NOT(ISERROR(SEARCH("İstenmeyen risk",AL102)))</formula>
    </cfRule>
    <cfRule type="containsText" dxfId="72" priority="77" operator="containsText" text="Kabul edilemez risk">
      <formula>NOT(ISERROR(SEARCH("Kabul edilemez risk",AL102)))</formula>
    </cfRule>
  </conditionalFormatting>
  <conditionalFormatting sqref="AP94:AS94 CH94:CK94">
    <cfRule type="containsText" dxfId="71" priority="69" operator="containsText" text="Kabul edilebilir risk">
      <formula>NOT(ISERROR(SEARCH("Kabul edilebilir risk",AP94)))</formula>
    </cfRule>
    <cfRule type="containsText" dxfId="70" priority="70" operator="containsText" text="Kesin risk">
      <formula>NOT(ISERROR(SEARCH("Kesin risk",AP94)))</formula>
    </cfRule>
    <cfRule type="containsText" dxfId="69" priority="71" operator="containsText" text="Önemli risk">
      <formula>NOT(ISERROR(SEARCH("Önemli risk",AP94)))</formula>
    </cfRule>
    <cfRule type="containsText" dxfId="68" priority="72" operator="containsText" text="Yüksek risk">
      <formula>NOT(ISERROR(SEARCH("Yüksek risk",AP94)))</formula>
    </cfRule>
  </conditionalFormatting>
  <conditionalFormatting sqref="AP94:AS94 CH94:CK94">
    <cfRule type="containsText" dxfId="67" priority="68" operator="containsText" text="Çok yüksek risk">
      <formula>NOT(ISERROR(SEARCH("Çok yüksek risk",AP94)))</formula>
    </cfRule>
  </conditionalFormatting>
  <conditionalFormatting sqref="CD94:CG94 AL94:AO94">
    <cfRule type="containsText" dxfId="66" priority="64" operator="containsText" text="Kabul edilebilir risk">
      <formula>NOT(ISERROR(SEARCH("Kabul edilebilir risk",AL94)))</formula>
    </cfRule>
    <cfRule type="containsText" dxfId="65" priority="65" operator="containsText" text="Dikkate değer risk">
      <formula>NOT(ISERROR(SEARCH("Dikkate değer risk",AL94)))</formula>
    </cfRule>
    <cfRule type="containsText" dxfId="64" priority="66" operator="containsText" text="İstenmeyen risk">
      <formula>NOT(ISERROR(SEARCH("İstenmeyen risk",AL94)))</formula>
    </cfRule>
    <cfRule type="containsText" dxfId="63" priority="67" operator="containsText" text="Kabul edilemez risk">
      <formula>NOT(ISERROR(SEARCH("Kabul edilemez risk",AL94)))</formula>
    </cfRule>
  </conditionalFormatting>
  <conditionalFormatting sqref="AP95:AS95 CH95:CK95">
    <cfRule type="containsText" dxfId="62" priority="60" operator="containsText" text="Kabul edilebilir risk">
      <formula>NOT(ISERROR(SEARCH("Kabul edilebilir risk",AP95)))</formula>
    </cfRule>
    <cfRule type="containsText" dxfId="61" priority="61" operator="containsText" text="Kesin risk">
      <formula>NOT(ISERROR(SEARCH("Kesin risk",AP95)))</formula>
    </cfRule>
    <cfRule type="containsText" dxfId="60" priority="62" operator="containsText" text="Önemli risk">
      <formula>NOT(ISERROR(SEARCH("Önemli risk",AP95)))</formula>
    </cfRule>
    <cfRule type="containsText" dxfId="59" priority="63" operator="containsText" text="Yüksek risk">
      <formula>NOT(ISERROR(SEARCH("Yüksek risk",AP95)))</formula>
    </cfRule>
  </conditionalFormatting>
  <conditionalFormatting sqref="AP95:AS95 CH95:CK95">
    <cfRule type="containsText" dxfId="58" priority="59" operator="containsText" text="Çok yüksek risk">
      <formula>NOT(ISERROR(SEARCH("Çok yüksek risk",AP95)))</formula>
    </cfRule>
  </conditionalFormatting>
  <conditionalFormatting sqref="CD95:CG95 AL95:AO95">
    <cfRule type="containsText" dxfId="57" priority="55" operator="containsText" text="Kabul edilebilir risk">
      <formula>NOT(ISERROR(SEARCH("Kabul edilebilir risk",AL95)))</formula>
    </cfRule>
    <cfRule type="containsText" dxfId="56" priority="56" operator="containsText" text="Dikkate değer risk">
      <formula>NOT(ISERROR(SEARCH("Dikkate değer risk",AL95)))</formula>
    </cfRule>
    <cfRule type="containsText" dxfId="55" priority="57" operator="containsText" text="İstenmeyen risk">
      <formula>NOT(ISERROR(SEARCH("İstenmeyen risk",AL95)))</formula>
    </cfRule>
    <cfRule type="containsText" dxfId="54" priority="58" operator="containsText" text="Kabul edilemez risk">
      <formula>NOT(ISERROR(SEARCH("Kabul edilemez risk",AL95)))</formula>
    </cfRule>
  </conditionalFormatting>
  <conditionalFormatting sqref="AP96:AS96 CH96:CK96">
    <cfRule type="containsText" dxfId="53" priority="51" operator="containsText" text="Kabul edilebilir risk">
      <formula>NOT(ISERROR(SEARCH("Kabul edilebilir risk",AP96)))</formula>
    </cfRule>
    <cfRule type="containsText" dxfId="52" priority="52" operator="containsText" text="Kesin risk">
      <formula>NOT(ISERROR(SEARCH("Kesin risk",AP96)))</formula>
    </cfRule>
    <cfRule type="containsText" dxfId="51" priority="53" operator="containsText" text="Önemli risk">
      <formula>NOT(ISERROR(SEARCH("Önemli risk",AP96)))</formula>
    </cfRule>
    <cfRule type="containsText" dxfId="50" priority="54" operator="containsText" text="Yüksek risk">
      <formula>NOT(ISERROR(SEARCH("Yüksek risk",AP96)))</formula>
    </cfRule>
  </conditionalFormatting>
  <conditionalFormatting sqref="AP96:AS96 CH96:CK96">
    <cfRule type="containsText" dxfId="49" priority="50" operator="containsText" text="Çok yüksek risk">
      <formula>NOT(ISERROR(SEARCH("Çok yüksek risk",AP96)))</formula>
    </cfRule>
  </conditionalFormatting>
  <conditionalFormatting sqref="CD96:CG96 AL96:AO96">
    <cfRule type="containsText" dxfId="48" priority="46" operator="containsText" text="Kabul edilebilir risk">
      <formula>NOT(ISERROR(SEARCH("Kabul edilebilir risk",AL96)))</formula>
    </cfRule>
    <cfRule type="containsText" dxfId="47" priority="47" operator="containsText" text="Dikkate değer risk">
      <formula>NOT(ISERROR(SEARCH("Dikkate değer risk",AL96)))</formula>
    </cfRule>
    <cfRule type="containsText" dxfId="46" priority="48" operator="containsText" text="İstenmeyen risk">
      <formula>NOT(ISERROR(SEARCH("İstenmeyen risk",AL96)))</formula>
    </cfRule>
    <cfRule type="containsText" dxfId="45" priority="49" operator="containsText" text="Kabul edilemez risk">
      <formula>NOT(ISERROR(SEARCH("Kabul edilemez risk",AL96)))</formula>
    </cfRule>
  </conditionalFormatting>
  <conditionalFormatting sqref="CD159:CG159 AL159:AO159">
    <cfRule type="containsText" dxfId="44" priority="41" operator="containsText" text="Giderilmiş risk">
      <formula>NOT(ISERROR(SEARCH("Giderilmiş risk",AL159)))</formula>
    </cfRule>
    <cfRule type="containsText" dxfId="43" priority="42" operator="containsText" text="Kabul edilebilir risk">
      <formula>NOT(ISERROR(SEARCH("Kabul edilebilir risk",AL159)))</formula>
    </cfRule>
    <cfRule type="containsText" dxfId="42" priority="43" operator="containsText" text="Dikkate değer risk">
      <formula>NOT(ISERROR(SEARCH("Dikkate değer risk",AL159)))</formula>
    </cfRule>
    <cfRule type="containsText" dxfId="41" priority="44" operator="containsText" text="İstenmeyen risk">
      <formula>NOT(ISERROR(SEARCH("İstenmeyen risk",AL159)))</formula>
    </cfRule>
    <cfRule type="containsText" dxfId="40" priority="45" operator="containsText" text="Kabul edilemez risk">
      <formula>NOT(ISERROR(SEARCH("Kabul edilemez risk",AL159)))</formula>
    </cfRule>
  </conditionalFormatting>
  <conditionalFormatting sqref="CH159:CK159 AP159:AS159">
    <cfRule type="containsText" dxfId="39" priority="37" operator="containsText" text="Kabul edilebilir risk">
      <formula>NOT(ISERROR(SEARCH("Kabul edilebilir risk",AP159)))</formula>
    </cfRule>
    <cfRule type="containsText" dxfId="38" priority="38" operator="containsText" text="Kesin risk">
      <formula>NOT(ISERROR(SEARCH("Kesin risk",AP159)))</formula>
    </cfRule>
    <cfRule type="containsText" dxfId="37" priority="39" operator="containsText" text="Önemli risk">
      <formula>NOT(ISERROR(SEARCH("Önemli risk",AP159)))</formula>
    </cfRule>
    <cfRule type="containsText" dxfId="36" priority="40" operator="containsText" text="Yüksek risk">
      <formula>NOT(ISERROR(SEARCH("Yüksek risk",AP159)))</formula>
    </cfRule>
  </conditionalFormatting>
  <conditionalFormatting sqref="CH159:CK159 AP159:AS159">
    <cfRule type="containsText" dxfId="35" priority="36" operator="containsText" text="Çok yüksek risk">
      <formula>NOT(ISERROR(SEARCH("Çok yüksek risk",AP159)))</formula>
    </cfRule>
  </conditionalFormatting>
  <conditionalFormatting sqref="CD160:CG160 AL160:AO160">
    <cfRule type="containsText" dxfId="34" priority="31" operator="containsText" text="Giderilmiş risk">
      <formula>NOT(ISERROR(SEARCH("Giderilmiş risk",AL160)))</formula>
    </cfRule>
    <cfRule type="containsText" dxfId="33" priority="32" operator="containsText" text="Kabul edilebilir risk">
      <formula>NOT(ISERROR(SEARCH("Kabul edilebilir risk",AL160)))</formula>
    </cfRule>
    <cfRule type="containsText" dxfId="32" priority="33" operator="containsText" text="Dikkate değer risk">
      <formula>NOT(ISERROR(SEARCH("Dikkate değer risk",AL160)))</formula>
    </cfRule>
    <cfRule type="containsText" dxfId="31" priority="34" operator="containsText" text="İstenmeyen risk">
      <formula>NOT(ISERROR(SEARCH("İstenmeyen risk",AL160)))</formula>
    </cfRule>
    <cfRule type="containsText" dxfId="30" priority="35" operator="containsText" text="Kabul edilemez risk">
      <formula>NOT(ISERROR(SEARCH("Kabul edilemez risk",AL160)))</formula>
    </cfRule>
  </conditionalFormatting>
  <conditionalFormatting sqref="CH160:CK160 AP160:AS160">
    <cfRule type="containsText" dxfId="29" priority="27" operator="containsText" text="Kabul edilebilir risk">
      <formula>NOT(ISERROR(SEARCH("Kabul edilebilir risk",AP160)))</formula>
    </cfRule>
    <cfRule type="containsText" dxfId="28" priority="28" operator="containsText" text="Kesin risk">
      <formula>NOT(ISERROR(SEARCH("Kesin risk",AP160)))</formula>
    </cfRule>
    <cfRule type="containsText" dxfId="27" priority="29" operator="containsText" text="Önemli risk">
      <formula>NOT(ISERROR(SEARCH("Önemli risk",AP160)))</formula>
    </cfRule>
    <cfRule type="containsText" dxfId="26" priority="30" operator="containsText" text="Yüksek risk">
      <formula>NOT(ISERROR(SEARCH("Yüksek risk",AP160)))</formula>
    </cfRule>
  </conditionalFormatting>
  <conditionalFormatting sqref="CH160:CK160 AP160:AS160">
    <cfRule type="containsText" dxfId="25" priority="26" operator="containsText" text="Çok yüksek risk">
      <formula>NOT(ISERROR(SEARCH("Çok yüksek risk",AP160)))</formula>
    </cfRule>
  </conditionalFormatting>
  <conditionalFormatting sqref="AL170:AO170 CD170:CG170 CD173:CG174 AL173:AO174">
    <cfRule type="containsText" dxfId="24" priority="6" operator="containsText" text="Giderilmiş risk">
      <formula>NOT(ISERROR(SEARCH("Giderilmiş risk",AL170)))</formula>
    </cfRule>
    <cfRule type="containsText" dxfId="23" priority="7" operator="containsText" text="Kabul edilebilir risk">
      <formula>NOT(ISERROR(SEARCH("Kabul edilebilir risk",AL170)))</formula>
    </cfRule>
    <cfRule type="containsText" dxfId="22" priority="8" operator="containsText" text="Dikkate değer risk">
      <formula>NOT(ISERROR(SEARCH("Dikkate değer risk",AL170)))</formula>
    </cfRule>
    <cfRule type="containsText" dxfId="21" priority="9" operator="containsText" text="İstenmeyen risk">
      <formula>NOT(ISERROR(SEARCH("İstenmeyen risk",AL170)))</formula>
    </cfRule>
    <cfRule type="containsText" dxfId="20" priority="10" operator="containsText" text="Kabul edilemez risk">
      <formula>NOT(ISERROR(SEARCH("Kabul edilemez risk",AL170)))</formula>
    </cfRule>
  </conditionalFormatting>
  <conditionalFormatting sqref="CH170:CK170 CH173:CK186 CH189:CK194">
    <cfRule type="containsText" dxfId="19" priority="2" operator="containsText" text="Kabul edilebilir risk">
      <formula>NOT(ISERROR(SEARCH("Kabul edilebilir risk",CH170)))</formula>
    </cfRule>
    <cfRule type="containsText" dxfId="18" priority="3" operator="containsText" text="Kesin risk">
      <formula>NOT(ISERROR(SEARCH("Kesin risk",CH170)))</formula>
    </cfRule>
    <cfRule type="containsText" dxfId="17" priority="4" operator="containsText" text="Önemli risk">
      <formula>NOT(ISERROR(SEARCH("Önemli risk",CH170)))</formula>
    </cfRule>
    <cfRule type="containsText" dxfId="16" priority="5" operator="containsText" text="Yüksek risk">
      <formula>NOT(ISERROR(SEARCH("Yüksek risk",CH170)))</formula>
    </cfRule>
  </conditionalFormatting>
  <conditionalFormatting sqref="CH170:CK170 CH173:CK186 CH189:CK194">
    <cfRule type="containsText" dxfId="15" priority="1" operator="containsText" text="Çok yüksek risk">
      <formula>NOT(ISERROR(SEARCH("Çok yüksek risk",CH170)))</formula>
    </cfRule>
  </conditionalFormatting>
  <printOptions horizontalCentered="1"/>
  <pageMargins left="0.23622047244094491" right="0.23622047244094491" top="0.74803149606299213" bottom="0.74803149606299213" header="0.31496062992125984" footer="0.31496062992125984"/>
  <pageSetup paperSize="9" scale="27" orientation="landscape" r:id="rId1"/>
  <headerFooter>
    <oddFooter>Sayfa &amp;P</oddFooter>
  </headerFooter>
  <rowBreaks count="10" manualBreakCount="10">
    <brk id="20" max="16383" man="1"/>
    <brk id="36" max="16383" man="1"/>
    <brk id="55" max="16383" man="1"/>
    <brk id="87" max="16383" man="1"/>
    <brk id="101" max="16383" man="1"/>
    <brk id="118" max="92" man="1"/>
    <brk id="139" max="16383" man="1"/>
    <brk id="155" max="16383" man="1"/>
    <brk id="172" max="16383" man="1"/>
    <brk id="188" max="16383" man="1"/>
  </rowBreaks>
  <drawing r:id="rId2"/>
  <extLst>
    <ext xmlns:x14="http://schemas.microsoft.com/office/spreadsheetml/2009/9/main" uri="{78C0D931-6437-407d-A8EE-F0AAD7539E65}">
      <x14:conditionalFormattings>
        <x14:conditionalFormatting xmlns:xm="http://schemas.microsoft.com/office/excel/2006/main">
          <x14:cfRule type="containsText" priority="21" operator="containsText" text="Giderilmiş risk" id="{7D9E222A-2C74-4CCF-8DFD-AD0140C0A69F}">
            <xm:f>NOT(ISERROR(SEARCH("Giderilmiş risk",'C:\Users\user\Documents\İSG SÖZLEŞMELER\YAMAÇ METAL\[yamaç RA FK.xlsx]ambaljlama'!#REF!)))</xm:f>
            <x14:dxf>
              <fill>
                <patternFill>
                  <bgColor rgb="FF00B0F0"/>
                </patternFill>
              </fill>
            </x14:dxf>
          </x14:cfRule>
          <x14:cfRule type="containsText" priority="22" operator="containsText" text="Kabul edilebilir risk" id="{3492D0DA-6EF8-484F-984A-F08FA3CA0938}">
            <xm:f>NOT(ISERROR(SEARCH("Kabul edilebilir risk",'C:\Users\user\Documents\İSG SÖZLEŞMELER\YAMAÇ METAL\[yamaç RA FK.xlsx]ambaljlama'!#REF!)))</xm:f>
            <x14:dxf>
              <fill>
                <patternFill>
                  <bgColor rgb="FF00B050"/>
                </patternFill>
              </fill>
            </x14:dxf>
          </x14:cfRule>
          <x14:cfRule type="containsText" priority="23" operator="containsText" text="Dikkate değer risk" id="{AD53CE3E-9249-48FC-B1FB-AFAE6DEC87DE}">
            <xm:f>NOT(ISERROR(SEARCH("Dikkate değer risk",'C:\Users\user\Documents\İSG SÖZLEŞMELER\YAMAÇ METAL\[yamaç RA FK.xlsx]ambaljlama'!#REF!)))</xm:f>
            <x14:dxf>
              <fill>
                <patternFill>
                  <bgColor rgb="FFFFFF00"/>
                </patternFill>
              </fill>
            </x14:dxf>
          </x14:cfRule>
          <x14:cfRule type="containsText" priority="24" operator="containsText" text="İstenmeyen risk" id="{15CA9890-4C95-490B-A118-5B78CF465950}">
            <xm:f>NOT(ISERROR(SEARCH("İstenmeyen risk",'C:\Users\user\Documents\İSG SÖZLEŞMELER\YAMAÇ METAL\[yamaç RA FK.xlsx]ambaljlama'!#REF!)))</xm:f>
            <x14:dxf>
              <fill>
                <patternFill>
                  <bgColor rgb="FFFFC000"/>
                </patternFill>
              </fill>
            </x14:dxf>
          </x14:cfRule>
          <x14:cfRule type="containsText" priority="25" operator="containsText" text="Kabul edilemez risk" id="{B873C7F6-9D3F-4795-A8F7-7FFE10B55444}">
            <xm:f>NOT(ISERROR(SEARCH("Kabul edilemez risk",'C:\Users\user\Documents\İSG SÖZLEŞMELER\YAMAÇ METAL\[yamaç RA FK.xlsx]ambaljlama'!#REF!)))</xm:f>
            <x14:dxf>
              <fill>
                <patternFill>
                  <bgColor rgb="FFFF0000"/>
                </patternFill>
              </fill>
            </x14:dxf>
          </x14:cfRule>
          <xm:sqref>AL189:AO194 CD189:CG194</xm:sqref>
        </x14:conditionalFormatting>
        <x14:conditionalFormatting xmlns:xm="http://schemas.microsoft.com/office/excel/2006/main">
          <x14:cfRule type="containsText" priority="16" operator="containsText" text="Giderilmiş risk" id="{0014AA17-1816-471A-B660-F4E4620A6DC8}">
            <xm:f>NOT(ISERROR(SEARCH("Giderilmiş risk",'C:\Users\user\Documents\İSG SÖZLEŞMELER\YAMAÇ METAL\[yamaç RA FK.xlsx]ambaljlama'!#REF!)))</xm:f>
            <x14:dxf>
              <fill>
                <patternFill>
                  <bgColor rgb="FF00B0F0"/>
                </patternFill>
              </fill>
            </x14:dxf>
          </x14:cfRule>
          <x14:cfRule type="containsText" priority="17" operator="containsText" text="Kabul edilebilir risk" id="{34BF020F-693C-47FF-BC3D-80F9630E8AAB}">
            <xm:f>NOT(ISERROR(SEARCH("Kabul edilebilir risk",'C:\Users\user\Documents\İSG SÖZLEŞMELER\YAMAÇ METAL\[yamaç RA FK.xlsx]ambaljlama'!#REF!)))</xm:f>
            <x14:dxf>
              <fill>
                <patternFill>
                  <bgColor rgb="FF00B050"/>
                </patternFill>
              </fill>
            </x14:dxf>
          </x14:cfRule>
          <x14:cfRule type="containsText" priority="18" operator="containsText" text="Dikkate değer risk" id="{98A052FC-EB0C-4EF7-9506-0F51124E7C97}">
            <xm:f>NOT(ISERROR(SEARCH("Dikkate değer risk",'C:\Users\user\Documents\İSG SÖZLEŞMELER\YAMAÇ METAL\[yamaç RA FK.xlsx]ambaljlama'!#REF!)))</xm:f>
            <x14:dxf>
              <fill>
                <patternFill>
                  <bgColor rgb="FFFFFF00"/>
                </patternFill>
              </fill>
            </x14:dxf>
          </x14:cfRule>
          <x14:cfRule type="containsText" priority="19" operator="containsText" text="İstenmeyen risk" id="{17FF2B69-6486-4029-9998-02AB5F8789CC}">
            <xm:f>NOT(ISERROR(SEARCH("İstenmeyen risk",'C:\Users\user\Documents\İSG SÖZLEŞMELER\YAMAÇ METAL\[yamaç RA FK.xlsx]ambaljlama'!#REF!)))</xm:f>
            <x14:dxf>
              <fill>
                <patternFill>
                  <bgColor rgb="FFFFC000"/>
                </patternFill>
              </fill>
            </x14:dxf>
          </x14:cfRule>
          <x14:cfRule type="containsText" priority="20" operator="containsText" text="Kabul edilemez risk" id="{A7147B77-8A38-445F-9151-BF4725A2428F}">
            <xm:f>NOT(ISERROR(SEARCH("Kabul edilemez risk",'C:\Users\user\Documents\İSG SÖZLEŞMELER\YAMAÇ METAL\[yamaç RA FK.xlsx]ambaljlama'!#REF!)))</xm:f>
            <x14:dxf>
              <fill>
                <patternFill>
                  <bgColor rgb="FFFF0000"/>
                </patternFill>
              </fill>
            </x14:dxf>
          </x14:cfRule>
          <xm:sqref>AL167:AO169 CD167:CG169</xm:sqref>
        </x14:conditionalFormatting>
        <x14:conditionalFormatting xmlns:xm="http://schemas.microsoft.com/office/excel/2006/main">
          <x14:cfRule type="containsText" priority="11" operator="containsText" text="Giderilmiş risk" id="{DE4A2AC2-6D53-43A1-A4AB-A68F37A133CC}">
            <xm:f>NOT(ISERROR(SEARCH("Giderilmiş risk",'C:\Users\user\Documents\İSG SÖZLEŞMELER\YAMAÇ METAL\[yamaç RA FK.xlsx]ambaljlama'!#REF!)))</xm:f>
            <x14:dxf>
              <fill>
                <patternFill>
                  <bgColor rgb="FF00B0F0"/>
                </patternFill>
              </fill>
            </x14:dxf>
          </x14:cfRule>
          <x14:cfRule type="containsText" priority="12" operator="containsText" text="Kabul edilebilir risk" id="{7B1A5F88-EDE8-4F99-B1EC-05A1E5C964ED}">
            <xm:f>NOT(ISERROR(SEARCH("Kabul edilebilir risk",'C:\Users\user\Documents\İSG SÖZLEŞMELER\YAMAÇ METAL\[yamaç RA FK.xlsx]ambaljlama'!#REF!)))</xm:f>
            <x14:dxf>
              <fill>
                <patternFill>
                  <bgColor rgb="FF00B050"/>
                </patternFill>
              </fill>
            </x14:dxf>
          </x14:cfRule>
          <x14:cfRule type="containsText" priority="13" operator="containsText" text="Dikkate değer risk" id="{6C1373C8-3DC0-4204-A813-6ADED07D4BA3}">
            <xm:f>NOT(ISERROR(SEARCH("Dikkate değer risk",'C:\Users\user\Documents\İSG SÖZLEŞMELER\YAMAÇ METAL\[yamaç RA FK.xlsx]ambaljlama'!#REF!)))</xm:f>
            <x14:dxf>
              <fill>
                <patternFill>
                  <bgColor rgb="FFFFFF00"/>
                </patternFill>
              </fill>
            </x14:dxf>
          </x14:cfRule>
          <x14:cfRule type="containsText" priority="14" operator="containsText" text="İstenmeyen risk" id="{32406BF3-3A68-4EEB-9ECA-731CB3ABBE14}">
            <xm:f>NOT(ISERROR(SEARCH("İstenmeyen risk",'C:\Users\user\Documents\İSG SÖZLEŞMELER\YAMAÇ METAL\[yamaç RA FK.xlsx]ambaljlama'!#REF!)))</xm:f>
            <x14:dxf>
              <fill>
                <patternFill>
                  <bgColor rgb="FFFFC000"/>
                </patternFill>
              </fill>
            </x14:dxf>
          </x14:cfRule>
          <x14:cfRule type="containsText" priority="15" operator="containsText" text="Kabul edilemez risk" id="{2B8669BF-2A1A-44EB-9475-9B4BA19AC3AF}">
            <xm:f>NOT(ISERROR(SEARCH("Kabul edilemez risk",'C:\Users\user\Documents\İSG SÖZLEŞMELER\YAMAÇ METAL\[yamaç RA FK.xlsx]ambaljlama'!#REF!)))</xm:f>
            <x14:dxf>
              <fill>
                <patternFill>
                  <bgColor rgb="FFFF0000"/>
                </patternFill>
              </fill>
            </x14:dxf>
          </x14:cfRule>
          <xm:sqref>AL175:AO186 CD175:CG186</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4</vt:i4>
      </vt:variant>
      <vt:variant>
        <vt:lpstr>Adlandırılmış Aralıklar</vt:lpstr>
      </vt:variant>
      <vt:variant>
        <vt:i4>2</vt:i4>
      </vt:variant>
    </vt:vector>
  </HeadingPairs>
  <TitlesOfParts>
    <vt:vector size="6" baseType="lpstr">
      <vt:lpstr>Kinney</vt:lpstr>
      <vt:lpstr>Sayfa1</vt:lpstr>
      <vt:lpstr>Sayfa2</vt:lpstr>
      <vt:lpstr>Sayfa3</vt:lpstr>
      <vt:lpstr>Kinney!Print_Titles</vt:lpstr>
      <vt:lpstr>Kinney!Yazdırma_Başlıkları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Burak Tuna</dc:creator>
  <cp:lastModifiedBy>user</cp:lastModifiedBy>
  <cp:lastPrinted>2014-08-15T10:18:11Z</cp:lastPrinted>
  <dcterms:created xsi:type="dcterms:W3CDTF">2014-08-15T10:17:16Z</dcterms:created>
  <dcterms:modified xsi:type="dcterms:W3CDTF">2014-08-19T09:53:41Z</dcterms:modified>
</cp:coreProperties>
</file>