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drawings/drawing2.xml" ContentType="application/vnd.openxmlformats-officedocument.drawing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drawings/drawing3.xml" ContentType="application/vnd.openxmlformats-officedocument.drawing+xml"/>
  <Override PartName="/xl/comments1.xml" ContentType="application/vnd.openxmlformats-officedocument.spreadsheetml.comments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drawings/drawing4.xml" ContentType="application/vnd.openxmlformats-officedocument.drawing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harts/chart19.xml" ContentType="application/vnd.openxmlformats-officedocument.drawingml.chart+xml"/>
  <Override PartName="/xl/charts/chart20.xml" ContentType="application/vnd.openxmlformats-officedocument.drawingml.chart+xml"/>
  <Override PartName="/xl/drawings/drawing5.xml" ContentType="application/vnd.openxmlformats-officedocument.drawing+xml"/>
  <Override PartName="/xl/charts/chart21.xml" ContentType="application/vnd.openxmlformats-officedocument.drawingml.chart+xml"/>
  <Override PartName="/xl/charts/chart22.xml" ContentType="application/vnd.openxmlformats-officedocument.drawingml.chart+xml"/>
  <Override PartName="/xl/charts/chart2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uley\Desktop\WEB SİTESİ YÜKLENEN DÖKÜMANLAR\"/>
    </mc:Choice>
  </mc:AlternateContent>
  <xr:revisionPtr revIDLastSave="0" documentId="8_{AF6C98E1-D901-4F0A-B516-BBFACDBE0D5A}" xr6:coauthVersionLast="47" xr6:coauthVersionMax="47" xr10:uidLastSave="{00000000-0000-0000-0000-000000000000}"/>
  <bookViews>
    <workbookView xWindow="-108" yWindow="-108" windowWidth="23256" windowHeight="12576" tabRatio="863" activeTab="4"/>
  </bookViews>
  <sheets>
    <sheet name="1.dönem" sheetId="9" r:id="rId1"/>
    <sheet name="2.dönem" sheetId="17" r:id="rId2"/>
    <sheet name="3.dönem" sheetId="18" r:id="rId3"/>
    <sheet name="4.dönem" sheetId="19" r:id="rId4"/>
    <sheet name="Aylar &amp; Dönemler" sheetId="13" r:id="rId5"/>
    <sheet name="Müşteri_Ceza_ Faturaları " sheetId="20" state="hidden" r:id="rId6"/>
    <sheet name="Sayfa1" sheetId="21" r:id="rId7"/>
  </sheets>
  <definedNames>
    <definedName name="_xlnm.Print_Area" localSheetId="0">'1.dönem'!$A$1:$F$47</definedName>
    <definedName name="_xlnm.Print_Area" localSheetId="1">'2.dönem'!$A$1:$F$47</definedName>
    <definedName name="_xlnm.Print_Area" localSheetId="2">'3.dönem'!$A$1:$F$47</definedName>
    <definedName name="_xlnm.Print_Area" localSheetId="3">'4.dönem'!$A$1:$F$47</definedName>
    <definedName name="_xlnm.Print_Area" localSheetId="4">'Aylar &amp; Dönemler'!$A$1:$N$16</definedName>
    <definedName name="_xlnm.Print_Titles" localSheetId="0">'1.dönem'!$1:$2</definedName>
    <definedName name="_xlnm.Print_Titles" localSheetId="1">'2.dönem'!$1:$2</definedName>
    <definedName name="_xlnm.Print_Titles" localSheetId="2">'3.dönem'!$1:$2</definedName>
    <definedName name="_xlnm.Print_Titles" localSheetId="3">'4.dönem'!$1:$2</definedName>
    <definedName name="_xlnm.Print_Titles" localSheetId="4">'Aylar &amp; Dönemler'!$1:$1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Q4" i="13" l="1"/>
  <c r="Q5" i="13"/>
  <c r="Q6" i="13"/>
  <c r="Q7" i="13"/>
  <c r="Q8" i="13"/>
  <c r="R8" i="13" s="1"/>
  <c r="Q9" i="13"/>
  <c r="R9" i="13" s="1"/>
  <c r="Q10" i="13"/>
  <c r="Q11" i="13"/>
  <c r="R11" i="13" s="1"/>
  <c r="Q12" i="13"/>
  <c r="R12" i="13" s="1"/>
  <c r="Q13" i="13"/>
  <c r="Q14" i="13"/>
  <c r="Q3" i="13"/>
  <c r="E8" i="13"/>
  <c r="F14" i="13"/>
  <c r="I14" i="13"/>
  <c r="F6" i="13"/>
  <c r="I6" i="13"/>
  <c r="F4" i="13"/>
  <c r="I4" i="13"/>
  <c r="B8" i="13"/>
  <c r="B7" i="13"/>
  <c r="B6" i="13"/>
  <c r="E6" i="13"/>
  <c r="B5" i="13"/>
  <c r="E5" i="13"/>
  <c r="B4" i="13"/>
  <c r="E4" i="13"/>
  <c r="B3" i="13"/>
  <c r="D3" i="13"/>
  <c r="N15" i="13"/>
  <c r="M15" i="13" s="1"/>
  <c r="C30" i="9"/>
  <c r="J3" i="13" s="1"/>
  <c r="D11" i="9"/>
  <c r="E11" i="9"/>
  <c r="C11" i="9"/>
  <c r="C30" i="18"/>
  <c r="J9" i="13"/>
  <c r="D30" i="17"/>
  <c r="D31" i="17"/>
  <c r="E30" i="9"/>
  <c r="J5" i="13" s="1"/>
  <c r="E31" i="9"/>
  <c r="D30" i="9"/>
  <c r="J4" i="13" s="1"/>
  <c r="E30" i="17"/>
  <c r="J8" i="13"/>
  <c r="F20" i="17"/>
  <c r="F20" i="9"/>
  <c r="C20" i="9"/>
  <c r="F3" i="13"/>
  <c r="A1" i="19"/>
  <c r="A1" i="18"/>
  <c r="A1" i="17"/>
  <c r="C11" i="19"/>
  <c r="B12" i="13"/>
  <c r="D11" i="19"/>
  <c r="B13" i="13"/>
  <c r="E13" i="13"/>
  <c r="E11" i="19"/>
  <c r="B14" i="13"/>
  <c r="E14" i="13"/>
  <c r="C20" i="19"/>
  <c r="D20" i="19"/>
  <c r="E20" i="19"/>
  <c r="C30" i="19"/>
  <c r="C31" i="19"/>
  <c r="D30" i="19"/>
  <c r="J13" i="13"/>
  <c r="E30" i="19"/>
  <c r="F30" i="19"/>
  <c r="J14" i="13"/>
  <c r="P14" i="13"/>
  <c r="R14" i="13"/>
  <c r="C11" i="18"/>
  <c r="D11" i="18"/>
  <c r="B10" i="13"/>
  <c r="E10" i="13"/>
  <c r="E11" i="18"/>
  <c r="F11" i="18"/>
  <c r="C20" i="18"/>
  <c r="F20" i="18"/>
  <c r="D20" i="18"/>
  <c r="F10" i="13"/>
  <c r="E20" i="18"/>
  <c r="F11" i="13"/>
  <c r="D30" i="18"/>
  <c r="J10" i="13"/>
  <c r="M10" i="13"/>
  <c r="E30" i="18"/>
  <c r="C11" i="17"/>
  <c r="D11" i="17"/>
  <c r="E11" i="17"/>
  <c r="C20" i="17"/>
  <c r="D20" i="17"/>
  <c r="F7" i="13"/>
  <c r="E20" i="17"/>
  <c r="F8" i="13"/>
  <c r="D20" i="9"/>
  <c r="D31" i="9"/>
  <c r="E20" i="9"/>
  <c r="F5" i="13"/>
  <c r="C30" i="17"/>
  <c r="C31" i="17"/>
  <c r="F11" i="17"/>
  <c r="B9" i="13"/>
  <c r="F12" i="13"/>
  <c r="I12" i="13"/>
  <c r="E9" i="13"/>
  <c r="J12" i="13"/>
  <c r="L12" i="13"/>
  <c r="F11" i="19"/>
  <c r="D31" i="18"/>
  <c r="I7" i="13"/>
  <c r="F9" i="13"/>
  <c r="I10" i="13"/>
  <c r="I11" i="13"/>
  <c r="B11" i="13"/>
  <c r="E31" i="18"/>
  <c r="J11" i="13"/>
  <c r="M11" i="13"/>
  <c r="D31" i="19"/>
  <c r="F20" i="19"/>
  <c r="F13" i="13"/>
  <c r="I13" i="13"/>
  <c r="E11" i="13"/>
  <c r="P10" i="13"/>
  <c r="R10" i="13"/>
  <c r="D9" i="13"/>
  <c r="H12" i="13"/>
  <c r="E3" i="13"/>
  <c r="D6" i="13"/>
  <c r="E7" i="13"/>
  <c r="E31" i="19"/>
  <c r="H3" i="13"/>
  <c r="I3" i="13"/>
  <c r="I5" i="13"/>
  <c r="H6" i="13"/>
  <c r="I8" i="13"/>
  <c r="P11" i="13"/>
  <c r="H9" i="13"/>
  <c r="I9" i="13"/>
  <c r="E12" i="13"/>
  <c r="D12" i="13"/>
  <c r="D15" i="13"/>
  <c r="F31" i="19"/>
  <c r="P13" i="13"/>
  <c r="R13" i="13"/>
  <c r="M13" i="13"/>
  <c r="P12" i="13"/>
  <c r="M14" i="13"/>
  <c r="M12" i="13"/>
  <c r="H15" i="13"/>
  <c r="E31" i="17"/>
  <c r="C31" i="9"/>
  <c r="M8" i="13"/>
  <c r="P8" i="13"/>
  <c r="J7" i="13"/>
  <c r="M7" i="13"/>
  <c r="P7" i="13"/>
  <c r="R7" i="13"/>
  <c r="J6" i="13"/>
  <c r="F30" i="17"/>
  <c r="F31" i="17"/>
  <c r="M6" i="13"/>
  <c r="P6" i="13"/>
  <c r="R6" i="13"/>
  <c r="M9" i="13"/>
  <c r="P9" i="13"/>
  <c r="L15" i="13"/>
  <c r="N16" i="13" s="1"/>
  <c r="C31" i="18"/>
  <c r="F30" i="18"/>
  <c r="F31" i="18"/>
  <c r="P5" i="13" l="1"/>
  <c r="R5" i="13" s="1"/>
  <c r="M5" i="13"/>
  <c r="P4" i="13"/>
  <c r="R4" i="13" s="1"/>
  <c r="M4" i="13"/>
  <c r="F30" i="9"/>
  <c r="F31" i="9" s="1"/>
  <c r="P3" i="13"/>
  <c r="R3" i="13" s="1"/>
  <c r="M3" i="13"/>
</calcChain>
</file>

<file path=xl/comments1.xml><?xml version="1.0" encoding="utf-8"?>
<comments xmlns="http://schemas.openxmlformats.org/spreadsheetml/2006/main">
  <authors>
    <author>DELL</author>
  </authors>
  <commentList>
    <comment ref="C19" authorId="0" shapeId="0">
      <text>
        <r>
          <rPr>
            <b/>
            <sz val="9"/>
            <color indexed="81"/>
            <rFont val="Tahoma"/>
            <family val="2"/>
            <charset val="162"/>
          </rPr>
          <t>DELL:</t>
        </r>
        <r>
          <rPr>
            <sz val="9"/>
            <color indexed="81"/>
            <rFont val="Tahoma"/>
            <family val="2"/>
            <charset val="162"/>
          </rPr>
          <t xml:space="preserve">
ÇİLLER BAKIMI 24.7.2023</t>
        </r>
      </text>
    </comment>
  </commentList>
</comments>
</file>

<file path=xl/sharedStrings.xml><?xml version="1.0" encoding="utf-8"?>
<sst xmlns="http://schemas.openxmlformats.org/spreadsheetml/2006/main" count="344" uniqueCount="113">
  <si>
    <t>KRITERLER</t>
  </si>
  <si>
    <t>RAPOR SORUMLUSU</t>
  </si>
  <si>
    <t>OCAK</t>
  </si>
  <si>
    <t>ŞUBAT</t>
  </si>
  <si>
    <t>MART</t>
  </si>
  <si>
    <t>1.DÖNEM</t>
  </si>
  <si>
    <t>KONTROL MALİYETLERİ</t>
  </si>
  <si>
    <t>DIŞ LAB. TEST &amp; ANALİZLERİ</t>
  </si>
  <si>
    <t>TOPLAM</t>
  </si>
  <si>
    <t>BAŞARISIZLIK MALİYETLERİ</t>
  </si>
  <si>
    <t xml:space="preserve">AŞIRI NAVLUN  </t>
  </si>
  <si>
    <t>HURDA GİDERLERİ</t>
  </si>
  <si>
    <t>NİSAN</t>
  </si>
  <si>
    <t>MAYIS</t>
  </si>
  <si>
    <t>HAZİRAN</t>
  </si>
  <si>
    <t>2.DÖNEM</t>
  </si>
  <si>
    <t>TEMMUZ</t>
  </si>
  <si>
    <t>AĞUSTOS</t>
  </si>
  <si>
    <t>EYLÜL</t>
  </si>
  <si>
    <t>3.DÖNEM</t>
  </si>
  <si>
    <t>EKİM</t>
  </si>
  <si>
    <t>KASIM</t>
  </si>
  <si>
    <t>ARALIK</t>
  </si>
  <si>
    <t>4.DÖNEM</t>
  </si>
  <si>
    <t>AYLAR</t>
  </si>
  <si>
    <t>Ocak</t>
  </si>
  <si>
    <t>1.</t>
  </si>
  <si>
    <t>Şubat</t>
  </si>
  <si>
    <t>Mart</t>
  </si>
  <si>
    <t>Nisan</t>
  </si>
  <si>
    <t>2.</t>
  </si>
  <si>
    <t>Mayıs</t>
  </si>
  <si>
    <t>Haziran</t>
  </si>
  <si>
    <t>Temmuz</t>
  </si>
  <si>
    <t>3.</t>
  </si>
  <si>
    <t>Ağustos</t>
  </si>
  <si>
    <t>Eylül</t>
  </si>
  <si>
    <t>Ekim</t>
  </si>
  <si>
    <t>4.</t>
  </si>
  <si>
    <t>Kasım</t>
  </si>
  <si>
    <t>Aralık</t>
  </si>
  <si>
    <t>YILLIK TOPLAM</t>
  </si>
  <si>
    <t>GENEL TOPLAM</t>
  </si>
  <si>
    <t xml:space="preserve">MÜŞTERİ CEZA FATURALARI                           </t>
  </si>
  <si>
    <t>MÜŞTERİ ŞİKAYETİ SONRASI ÖLÇ.ve KONTR.MAL.</t>
  </si>
  <si>
    <t>BAŞARISIZLIK MALİYETLERİ TOPLAMI</t>
  </si>
  <si>
    <t>KONTROL MALİYETLERİ TOPLAMI</t>
  </si>
  <si>
    <t>KALİBRASYON</t>
  </si>
  <si>
    <t>ÖNLEME MALİYETLERİ</t>
  </si>
  <si>
    <t>TAMİR / YENİDEN İŞLEM MALİYETİ</t>
  </si>
  <si>
    <t>PLANSIZ DURUŞLARIN MALİYETİ</t>
  </si>
  <si>
    <t>İADE MALİYETLERİ</t>
  </si>
  <si>
    <t>ÖNLEME MALİYETLERİ TOPLAMI</t>
  </si>
  <si>
    <t>GKK MALİYETİ</t>
  </si>
  <si>
    <t>PROSES KONTROL MALİYETİ</t>
  </si>
  <si>
    <t>FKK MALİYETİ</t>
  </si>
  <si>
    <t>%100 KONTROL MALİYETİ</t>
  </si>
  <si>
    <t xml:space="preserve">İÇ EĞİTİM MALİYETİ </t>
  </si>
  <si>
    <t xml:space="preserve">DIŞ EĞİTİM MALİYETİ </t>
  </si>
  <si>
    <t>İÇ DENETİM MALİYETİ</t>
  </si>
  <si>
    <t>BELGELENDİRME MALİYETİ</t>
  </si>
  <si>
    <t>MÜŞTERİ AYIKLAMA (İŞÇİLİK) FATURALARI</t>
  </si>
  <si>
    <t>ÖNLEYİCİ KALIP BAKIM MALİYETLERİ</t>
  </si>
  <si>
    <t>ÖNLEYİCİ MAKİNE BAKIM MALİYETLERİ</t>
  </si>
  <si>
    <t>KALİTE YÖNETİM GİDERİ</t>
  </si>
  <si>
    <t>CİRO TL</t>
  </si>
  <si>
    <t>ORAN</t>
  </si>
  <si>
    <t>Efsun Kombak</t>
  </si>
  <si>
    <t>TEKLAS</t>
  </si>
  <si>
    <t>MÜŞTERİ CEZA FATURALARI</t>
  </si>
  <si>
    <t>KALİTE MALİYETLERİ ANALİZİ</t>
  </si>
  <si>
    <t>SÜLEYMAN ERBEK</t>
  </si>
  <si>
    <t>BOREAS</t>
  </si>
  <si>
    <t xml:space="preserve">ÖNLEME MALİYETLERİ </t>
  </si>
  <si>
    <t xml:space="preserve">GENEL TOPLAM </t>
  </si>
  <si>
    <t xml:space="preserve">KONTROL EKİPMAN MALİYETLERİ </t>
  </si>
  <si>
    <t xml:space="preserve">HURDA GİDERLERİ </t>
  </si>
  <si>
    <t>Hesaplama Yöntemi</t>
  </si>
  <si>
    <t>Sorumlu</t>
  </si>
  <si>
    <t>(Fatura)</t>
  </si>
  <si>
    <t>GKK Maliyeti</t>
  </si>
  <si>
    <t>Personel Maaşı</t>
  </si>
  <si>
    <t>Proses Kontrol Maliyeti</t>
  </si>
  <si>
    <t>FKK Maliyeti</t>
  </si>
  <si>
    <t>%100 Kontrol Maliyeti</t>
  </si>
  <si>
    <t>Önleyici Makine Bakım Maliyetleri</t>
  </si>
  <si>
    <t>Bakım Saati x Personelin saat ücreti x Kullanılan Malzeme</t>
  </si>
  <si>
    <t>Su Analiz Kontrol=  250 tl/ay</t>
  </si>
  <si>
    <t>Hidrolik ve Gres yağ maliyeti = 1000 tl/ay</t>
  </si>
  <si>
    <t>İç Eğitim Maliyeti</t>
  </si>
  <si>
    <t>Eğitim veren kişinin saatlik ücreti x Eğitim Süresi</t>
  </si>
  <si>
    <t>Dış Eğitim Maliyeti</t>
  </si>
  <si>
    <t>İç Denetim</t>
  </si>
  <si>
    <t>Denetçinin saatlik ücreti x Saat</t>
  </si>
  <si>
    <t xml:space="preserve">Belgelendirme Maliyeti </t>
  </si>
  <si>
    <t>Sistem Danışmanlık Maliyeti</t>
  </si>
  <si>
    <t>Önleyici Kalıp Bakım Maliyetleri</t>
  </si>
  <si>
    <t>(Freedoom)</t>
  </si>
  <si>
    <t>Tamir / Yeniden İşlem Maliyeti</t>
  </si>
  <si>
    <t>Malzeme x Parçanın birim maliyeti x Personelin saat ücreti</t>
  </si>
  <si>
    <t>Plansız Duruşların Maliyeti</t>
  </si>
  <si>
    <t>Arıza süresi x Personelin saat ücreti x Kullanılan malzeme</t>
  </si>
  <si>
    <t>İade Maliyetleri</t>
  </si>
  <si>
    <t>(Freedoom) Açılan iş emrinde kullanılan parçaların ve üretilmiş olan malzemenin maliyeti toplanarak raporlanır</t>
  </si>
  <si>
    <t>Aşırı Navlun</t>
  </si>
  <si>
    <t>İlave sevkıyat tutarı</t>
  </si>
  <si>
    <t>Müşteri Ayıklama Faturaları</t>
  </si>
  <si>
    <t>Müşteri Ceza Faturaları</t>
  </si>
  <si>
    <t>Müşteri Şikayet Sonrası Ölçme ve Kontrol Maliyeti (Yerinde kontrolde dahil)</t>
  </si>
  <si>
    <t>Eleman Aylık = 9500 tl/günlük 4 saat saat ücret = 133 tl/saat</t>
  </si>
  <si>
    <t>BAŞARISIZLIK ORAN</t>
  </si>
  <si>
    <t>KALİTE  MALİYETLERİ   ANALİZİ 2024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</si>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</sst>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70" formatCode="_-* #,##0.00\ &quot;TL&quot;_-;\-* #,##0.00\ &quot;TL&quot;_-;_-* &quot;-&quot;??\ &quot;TL&quot;_-;_-@_-"/>
    <numFmt numFmtId="171" formatCode="_-* #,##0.00\ _T_L_-;\-* #,##0.00\ _T_L_-;_-* &quot;-&quot;??\ _T_L_-;_-@_-"/>
    <numFmt numFmtId="172" formatCode="#,##0\ &quot;TL&quot;"/>
    <numFmt numFmtId="173" formatCode="#,##0\ _T_L"/>
    <numFmt numFmtId="180" formatCode="#,##0.00\ &quot;TL&quot;"/>
    <numFmt numFmtId="186" formatCode="#,##0.00\ [$€-1]"/>
    <numFmt numFmtId="190" formatCode="_-[$₺-41F]* #,##0.00_-;\-[$₺-41F]* #,##0.00_-;_-[$₺-41F]* &quot;-&quot;??_-;_-@_-"/>
  </numFmts>
  <fonts count="56">
    <font>
      <sz val="10"/>
      <name val="Arial Tur"/>
      <charset val="162"/>
    </font>
    <font>
      <sz val="10"/>
      <name val="Arial Tur"/>
      <charset val="162"/>
    </font>
    <font>
      <sz val="8"/>
      <name val="Arial Tur"/>
      <charset val="162"/>
    </font>
    <font>
      <sz val="11"/>
      <color indexed="8"/>
      <name val="Calibri"/>
      <family val="2"/>
      <charset val="162"/>
    </font>
    <font>
      <sz val="11"/>
      <color indexed="9"/>
      <name val="Calibri"/>
      <family val="2"/>
      <charset val="162"/>
    </font>
    <font>
      <i/>
      <sz val="11"/>
      <color indexed="23"/>
      <name val="Calibri"/>
      <family val="2"/>
      <charset val="162"/>
    </font>
    <font>
      <b/>
      <sz val="18"/>
      <color indexed="56"/>
      <name val="Cambria"/>
      <family val="2"/>
      <charset val="162"/>
    </font>
    <font>
      <sz val="11"/>
      <color indexed="52"/>
      <name val="Calibri"/>
      <family val="2"/>
      <charset val="162"/>
    </font>
    <font>
      <b/>
      <sz val="15"/>
      <color indexed="56"/>
      <name val="Calibri"/>
      <family val="2"/>
      <charset val="162"/>
    </font>
    <font>
      <b/>
      <sz val="13"/>
      <color indexed="56"/>
      <name val="Calibri"/>
      <family val="2"/>
      <charset val="162"/>
    </font>
    <font>
      <b/>
      <sz val="11"/>
      <color indexed="56"/>
      <name val="Calibri"/>
      <family val="2"/>
      <charset val="162"/>
    </font>
    <font>
      <b/>
      <sz val="11"/>
      <color indexed="63"/>
      <name val="Calibri"/>
      <family val="2"/>
      <charset val="162"/>
    </font>
    <font>
      <sz val="11"/>
      <color indexed="62"/>
      <name val="Calibri"/>
      <family val="2"/>
      <charset val="162"/>
    </font>
    <font>
      <b/>
      <sz val="11"/>
      <color indexed="52"/>
      <name val="Calibri"/>
      <family val="2"/>
      <charset val="162"/>
    </font>
    <font>
      <b/>
      <sz val="11"/>
      <color indexed="9"/>
      <name val="Calibri"/>
      <family val="2"/>
      <charset val="162"/>
    </font>
    <font>
      <sz val="11"/>
      <color indexed="17"/>
      <name val="Calibri"/>
      <family val="2"/>
      <charset val="162"/>
    </font>
    <font>
      <sz val="11"/>
      <color indexed="20"/>
      <name val="Calibri"/>
      <family val="2"/>
      <charset val="162"/>
    </font>
    <font>
      <sz val="11"/>
      <color indexed="60"/>
      <name val="Calibri"/>
      <family val="2"/>
      <charset val="162"/>
    </font>
    <font>
      <b/>
      <sz val="11"/>
      <color indexed="8"/>
      <name val="Calibri"/>
      <family val="2"/>
      <charset val="162"/>
    </font>
    <font>
      <sz val="11"/>
      <color indexed="10"/>
      <name val="Calibri"/>
      <family val="2"/>
      <charset val="162"/>
    </font>
    <font>
      <b/>
      <sz val="12"/>
      <color indexed="10"/>
      <name val="Times New Roman"/>
      <family val="1"/>
      <charset val="162"/>
    </font>
    <font>
      <sz val="12"/>
      <name val="Arial"/>
      <family val="2"/>
      <charset val="162"/>
    </font>
    <font>
      <b/>
      <sz val="10"/>
      <name val="Arial"/>
      <family val="2"/>
      <charset val="162"/>
    </font>
    <font>
      <b/>
      <sz val="10"/>
      <color indexed="12"/>
      <name val="Arial"/>
      <family val="2"/>
      <charset val="162"/>
    </font>
    <font>
      <b/>
      <sz val="8"/>
      <name val="Arial"/>
      <family val="2"/>
      <charset val="162"/>
    </font>
    <font>
      <sz val="8"/>
      <name val="Arial"/>
      <family val="2"/>
      <charset val="162"/>
    </font>
    <font>
      <b/>
      <sz val="8"/>
      <color indexed="62"/>
      <name val="Arial"/>
      <family val="2"/>
      <charset val="162"/>
    </font>
    <font>
      <sz val="10"/>
      <name val="Arial"/>
      <family val="2"/>
      <charset val="162"/>
    </font>
    <font>
      <sz val="14"/>
      <color indexed="51"/>
      <name val="Arial"/>
      <family val="2"/>
      <charset val="162"/>
    </font>
    <font>
      <b/>
      <sz val="16"/>
      <name val="Arial"/>
      <family val="2"/>
      <charset val="162"/>
    </font>
    <font>
      <b/>
      <sz val="12"/>
      <color indexed="9"/>
      <name val="Arial"/>
      <family val="2"/>
      <charset val="162"/>
    </font>
    <font>
      <b/>
      <sz val="10"/>
      <color indexed="10"/>
      <name val="Arial"/>
      <family val="2"/>
      <charset val="162"/>
    </font>
    <font>
      <b/>
      <sz val="8"/>
      <color indexed="12"/>
      <name val="Arial"/>
      <family val="2"/>
      <charset val="162"/>
    </font>
    <font>
      <sz val="10"/>
      <name val="Arial"/>
      <family val="2"/>
      <charset val="162"/>
    </font>
    <font>
      <b/>
      <sz val="10"/>
      <color indexed="62"/>
      <name val="Arial"/>
      <family val="2"/>
      <charset val="162"/>
    </font>
    <font>
      <sz val="9"/>
      <name val="Arial"/>
      <family val="2"/>
      <charset val="162"/>
    </font>
    <font>
      <b/>
      <sz val="8"/>
      <color indexed="10"/>
      <name val="Arial"/>
      <family val="2"/>
      <charset val="162"/>
    </font>
    <font>
      <sz val="10"/>
      <color indexed="10"/>
      <name val="Arial"/>
      <family val="2"/>
      <charset val="162"/>
    </font>
    <font>
      <b/>
      <sz val="20"/>
      <name val="Arial"/>
      <family val="2"/>
      <charset val="162"/>
    </font>
    <font>
      <b/>
      <sz val="10"/>
      <color indexed="10"/>
      <name val="ARIAL"/>
      <family val="2"/>
      <charset val="162"/>
    </font>
    <font>
      <b/>
      <sz val="20"/>
      <color indexed="12"/>
      <name val="Arial"/>
      <family val="2"/>
      <charset val="162"/>
    </font>
    <font>
      <sz val="10"/>
      <name val="Arial"/>
      <family val="2"/>
      <charset val="162"/>
    </font>
    <font>
      <b/>
      <sz val="18"/>
      <name val="Arial"/>
      <family val="2"/>
      <charset val="162"/>
    </font>
    <font>
      <sz val="10"/>
      <name val="Tahoma"/>
      <family val="2"/>
      <charset val="162"/>
    </font>
    <font>
      <b/>
      <sz val="11"/>
      <name val="Arial"/>
      <family val="2"/>
      <charset val="162"/>
    </font>
    <font>
      <b/>
      <sz val="12"/>
      <name val="Arial Tur"/>
      <charset val="162"/>
    </font>
    <font>
      <b/>
      <sz val="10"/>
      <name val="Arial Tur"/>
      <charset val="162"/>
    </font>
    <font>
      <b/>
      <sz val="9"/>
      <name val="Arial Tur"/>
      <charset val="162"/>
    </font>
    <font>
      <b/>
      <sz val="12"/>
      <name val="Arial"/>
      <family val="2"/>
      <charset val="162"/>
    </font>
    <font>
      <b/>
      <sz val="11"/>
      <color indexed="10"/>
      <name val="Arial"/>
      <family val="2"/>
      <charset val="162"/>
    </font>
    <font>
      <b/>
      <sz val="9"/>
      <name val="Arial"/>
      <family val="2"/>
      <charset val="162"/>
    </font>
    <font>
      <sz val="9"/>
      <color indexed="81"/>
      <name val="Tahoma"/>
      <family val="2"/>
      <charset val="162"/>
    </font>
    <font>
      <b/>
      <sz val="9"/>
      <color indexed="81"/>
      <name val="Tahoma"/>
      <family val="2"/>
      <charset val="162"/>
    </font>
    <font>
      <sz val="11"/>
      <color theme="1"/>
      <name val="Arial"/>
      <family val="2"/>
      <charset val="162"/>
    </font>
    <font>
      <sz val="8"/>
      <color theme="1"/>
      <name val="Arial"/>
      <family val="2"/>
      <charset val="162"/>
    </font>
    <font>
      <sz val="9"/>
      <color theme="1"/>
      <name val="Arial"/>
      <family val="2"/>
      <charset val="162"/>
    </font>
  </fonts>
  <fills count="30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</fills>
  <borders count="47">
    <border>
      <left/>
      <right/>
      <top/>
      <bottom/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9">
    <xf numFmtId="0" fontId="0" fillId="0" borderId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5" borderId="0" applyNumberFormat="0" applyBorder="0" applyAlignment="0" applyProtection="0"/>
    <xf numFmtId="0" fontId="3" fillId="8" borderId="0" applyNumberFormat="0" applyBorder="0" applyAlignment="0" applyProtection="0"/>
    <xf numFmtId="0" fontId="3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1" applyNumberFormat="0" applyFill="0" applyAlignment="0" applyProtection="0"/>
    <xf numFmtId="0" fontId="8" fillId="0" borderId="2" applyNumberFormat="0" applyFill="0" applyAlignment="0" applyProtection="0"/>
    <xf numFmtId="0" fontId="9" fillId="0" borderId="3" applyNumberFormat="0" applyFill="0" applyAlignment="0" applyProtection="0"/>
    <xf numFmtId="0" fontId="10" fillId="0" borderId="4" applyNumberFormat="0" applyFill="0" applyAlignment="0" applyProtection="0"/>
    <xf numFmtId="0" fontId="10" fillId="0" borderId="0" applyNumberFormat="0" applyFill="0" applyBorder="0" applyAlignment="0" applyProtection="0"/>
    <xf numFmtId="171" fontId="41" fillId="0" borderId="0" applyFont="0" applyFill="0" applyBorder="0" applyAlignment="0" applyProtection="0"/>
    <xf numFmtId="171" fontId="27" fillId="0" borderId="0" applyFont="0" applyFill="0" applyBorder="0" applyAlignment="0" applyProtection="0"/>
    <xf numFmtId="0" fontId="11" fillId="16" borderId="5" applyNumberFormat="0" applyAlignment="0" applyProtection="0"/>
    <xf numFmtId="0" fontId="12" fillId="7" borderId="6" applyNumberFormat="0" applyAlignment="0" applyProtection="0"/>
    <xf numFmtId="0" fontId="13" fillId="16" borderId="6" applyNumberFormat="0" applyAlignment="0" applyProtection="0"/>
    <xf numFmtId="0" fontId="14" fillId="17" borderId="7" applyNumberFormat="0" applyAlignment="0" applyProtection="0"/>
    <xf numFmtId="0" fontId="15" fillId="4" borderId="0" applyNumberFormat="0" applyBorder="0" applyAlignment="0" applyProtection="0"/>
    <xf numFmtId="0" fontId="16" fillId="3" borderId="0" applyNumberFormat="0" applyBorder="0" applyAlignment="0" applyProtection="0"/>
    <xf numFmtId="0" fontId="41" fillId="0" borderId="0"/>
    <xf numFmtId="0" fontId="27" fillId="0" borderId="0"/>
    <xf numFmtId="0" fontId="33" fillId="0" borderId="0"/>
    <xf numFmtId="0" fontId="1" fillId="18" borderId="8" applyNumberFormat="0" applyFont="0" applyAlignment="0" applyProtection="0"/>
    <xf numFmtId="0" fontId="17" fillId="19" borderId="0" applyNumberFormat="0" applyBorder="0" applyAlignment="0" applyProtection="0"/>
    <xf numFmtId="170" fontId="1" fillId="0" borderId="0" applyFont="0" applyFill="0" applyBorder="0" applyAlignment="0" applyProtection="0"/>
    <xf numFmtId="0" fontId="18" fillId="0" borderId="9" applyNumberFormat="0" applyFill="0" applyAlignment="0" applyProtection="0"/>
    <xf numFmtId="0" fontId="19" fillId="0" borderId="0" applyNumberFormat="0" applyFill="0" applyBorder="0" applyAlignment="0" applyProtection="0"/>
    <xf numFmtId="0" fontId="4" fillId="20" borderId="0" applyNumberFormat="0" applyBorder="0" applyAlignment="0" applyProtection="0"/>
    <xf numFmtId="0" fontId="4" fillId="21" borderId="0" applyNumberFormat="0" applyBorder="0" applyAlignment="0" applyProtection="0"/>
    <xf numFmtId="0" fontId="4" fillId="22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23" borderId="0" applyNumberFormat="0" applyBorder="0" applyAlignment="0" applyProtection="0"/>
    <xf numFmtId="9" fontId="1" fillId="0" borderId="0" applyFont="0" applyFill="0" applyBorder="0" applyAlignment="0" applyProtection="0"/>
  </cellStyleXfs>
  <cellXfs count="180">
    <xf numFmtId="0" fontId="0" fillId="0" borderId="0" xfId="0"/>
    <xf numFmtId="0" fontId="21" fillId="0" borderId="0" xfId="0" applyFont="1" applyBorder="1" applyAlignment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0" xfId="0" applyFont="1" applyBorder="1" applyAlignment="1">
      <alignment vertical="center"/>
    </xf>
    <xf numFmtId="0" fontId="24" fillId="0" borderId="0" xfId="0" applyFont="1" applyFill="1" applyBorder="1" applyAlignment="1">
      <alignment vertical="center"/>
    </xf>
    <xf numFmtId="0" fontId="26" fillId="0" borderId="0" xfId="0" applyFont="1" applyBorder="1" applyAlignment="1">
      <alignment vertical="center"/>
    </xf>
    <xf numFmtId="0" fontId="27" fillId="0" borderId="0" xfId="0" applyFont="1" applyBorder="1" applyAlignment="1">
      <alignment horizontal="left" vertical="center" wrapText="1"/>
    </xf>
    <xf numFmtId="4" fontId="27" fillId="0" borderId="0" xfId="0" applyNumberFormat="1" applyFont="1" applyBorder="1" applyAlignment="1">
      <alignment vertical="center"/>
    </xf>
    <xf numFmtId="0" fontId="27" fillId="0" borderId="0" xfId="0" applyFont="1" applyBorder="1" applyAlignment="1">
      <alignment vertical="center"/>
    </xf>
    <xf numFmtId="4" fontId="28" fillId="0" borderId="0" xfId="0" applyNumberFormat="1" applyFont="1" applyFill="1" applyBorder="1" applyAlignment="1">
      <alignment vertical="center"/>
    </xf>
    <xf numFmtId="4" fontId="27" fillId="0" borderId="0" xfId="0" applyNumberFormat="1" applyFont="1" applyFill="1" applyBorder="1" applyAlignment="1">
      <alignment vertical="center"/>
    </xf>
    <xf numFmtId="4" fontId="29" fillId="0" borderId="0" xfId="0" applyNumberFormat="1" applyFont="1" applyFill="1" applyBorder="1" applyAlignment="1">
      <alignment vertical="center"/>
    </xf>
    <xf numFmtId="4" fontId="30" fillId="0" borderId="0" xfId="0" applyNumberFormat="1" applyFont="1" applyFill="1" applyBorder="1" applyAlignment="1">
      <alignment vertical="center"/>
    </xf>
    <xf numFmtId="4" fontId="27" fillId="0" borderId="0" xfId="0" applyNumberFormat="1" applyFont="1" applyBorder="1" applyAlignment="1">
      <alignment horizontal="center" vertical="center"/>
    </xf>
    <xf numFmtId="0" fontId="25" fillId="0" borderId="0" xfId="0" applyFont="1" applyBorder="1" applyAlignment="1">
      <alignment vertical="center"/>
    </xf>
    <xf numFmtId="0" fontId="22" fillId="0" borderId="0" xfId="0" applyFont="1" applyBorder="1" applyAlignment="1">
      <alignment horizontal="left" vertical="center" wrapText="1"/>
    </xf>
    <xf numFmtId="0" fontId="22" fillId="0" borderId="0" xfId="0" applyFont="1" applyBorder="1" applyAlignment="1">
      <alignment vertical="center"/>
    </xf>
    <xf numFmtId="4" fontId="27" fillId="0" borderId="0" xfId="0" applyNumberFormat="1" applyFont="1" applyFill="1" applyBorder="1" applyAlignment="1">
      <alignment horizontal="center" vertical="center"/>
    </xf>
    <xf numFmtId="4" fontId="28" fillId="0" borderId="0" xfId="0" applyNumberFormat="1" applyFont="1" applyFill="1" applyBorder="1" applyAlignment="1">
      <alignment horizontal="center" vertical="center"/>
    </xf>
    <xf numFmtId="4" fontId="29" fillId="0" borderId="0" xfId="0" applyNumberFormat="1" applyFont="1" applyFill="1" applyBorder="1" applyAlignment="1">
      <alignment horizontal="center" vertical="center"/>
    </xf>
    <xf numFmtId="4" fontId="30" fillId="0" borderId="0" xfId="0" applyNumberFormat="1" applyFont="1" applyFill="1" applyBorder="1" applyAlignment="1">
      <alignment horizontal="center" vertical="center"/>
    </xf>
    <xf numFmtId="0" fontId="34" fillId="0" borderId="0" xfId="0" applyFont="1" applyBorder="1" applyAlignment="1">
      <alignment vertical="center"/>
    </xf>
    <xf numFmtId="0" fontId="34" fillId="0" borderId="0" xfId="0" applyFont="1" applyFill="1" applyBorder="1" applyAlignment="1">
      <alignment vertical="center"/>
    </xf>
    <xf numFmtId="0" fontId="35" fillId="0" borderId="0" xfId="0" applyFont="1" applyFill="1" applyBorder="1" applyAlignment="1">
      <alignment vertical="center"/>
    </xf>
    <xf numFmtId="0" fontId="35" fillId="0" borderId="10" xfId="0" applyFont="1" applyFill="1" applyBorder="1" applyAlignment="1">
      <alignment horizontal="left" vertical="center" wrapText="1"/>
    </xf>
    <xf numFmtId="0" fontId="35" fillId="0" borderId="11" xfId="0" applyFont="1" applyFill="1" applyBorder="1" applyAlignment="1">
      <alignment horizontal="left" vertical="center" wrapText="1"/>
    </xf>
    <xf numFmtId="4" fontId="35" fillId="0" borderId="11" xfId="0" quotePrefix="1" applyNumberFormat="1" applyFont="1" applyFill="1" applyBorder="1" applyAlignment="1">
      <alignment horizontal="center" vertical="center"/>
    </xf>
    <xf numFmtId="4" fontId="35" fillId="0" borderId="12" xfId="0" quotePrefix="1" applyNumberFormat="1" applyFont="1" applyFill="1" applyBorder="1" applyAlignment="1">
      <alignment horizontal="center" vertical="center"/>
    </xf>
    <xf numFmtId="4" fontId="35" fillId="0" borderId="12" xfId="0" applyNumberFormat="1" applyFont="1" applyFill="1" applyBorder="1" applyAlignment="1">
      <alignment horizontal="center" vertical="center"/>
    </xf>
    <xf numFmtId="0" fontId="31" fillId="24" borderId="13" xfId="0" applyFont="1" applyFill="1" applyBorder="1" applyAlignment="1">
      <alignment horizontal="left" vertical="center" wrapText="1"/>
    </xf>
    <xf numFmtId="0" fontId="31" fillId="24" borderId="14" xfId="0" applyFont="1" applyFill="1" applyBorder="1" applyAlignment="1">
      <alignment horizontal="left" vertical="center" wrapText="1"/>
    </xf>
    <xf numFmtId="0" fontId="31" fillId="24" borderId="15" xfId="0" applyFont="1" applyFill="1" applyBorder="1" applyAlignment="1">
      <alignment horizontal="center" vertical="center" wrapText="1"/>
    </xf>
    <xf numFmtId="0" fontId="31" fillId="24" borderId="16" xfId="0" applyFont="1" applyFill="1" applyBorder="1" applyAlignment="1">
      <alignment horizontal="center" vertical="center" wrapText="1"/>
    </xf>
    <xf numFmtId="4" fontId="31" fillId="24" borderId="16" xfId="0" applyNumberFormat="1" applyFont="1" applyFill="1" applyBorder="1" applyAlignment="1">
      <alignment horizontal="center" vertical="center" wrapText="1"/>
    </xf>
    <xf numFmtId="4" fontId="31" fillId="24" borderId="17" xfId="0" applyNumberFormat="1" applyFont="1" applyFill="1" applyBorder="1" applyAlignment="1">
      <alignment horizontal="center" vertical="center" wrapText="1"/>
    </xf>
    <xf numFmtId="0" fontId="35" fillId="0" borderId="18" xfId="0" applyFont="1" applyFill="1" applyBorder="1" applyAlignment="1">
      <alignment horizontal="left" vertical="center" wrapText="1"/>
    </xf>
    <xf numFmtId="0" fontId="35" fillId="0" borderId="19" xfId="0" applyFont="1" applyFill="1" applyBorder="1" applyAlignment="1">
      <alignment horizontal="left" vertical="center" wrapText="1"/>
    </xf>
    <xf numFmtId="4" fontId="35" fillId="0" borderId="20" xfId="0" quotePrefix="1" applyNumberFormat="1" applyFont="1" applyFill="1" applyBorder="1" applyAlignment="1">
      <alignment horizontal="center" vertical="center"/>
    </xf>
    <xf numFmtId="49" fontId="35" fillId="0" borderId="10" xfId="36" applyNumberFormat="1" applyFont="1" applyFill="1" applyBorder="1" applyAlignment="1">
      <alignment horizontal="left"/>
    </xf>
    <xf numFmtId="4" fontId="35" fillId="0" borderId="20" xfId="0" applyNumberFormat="1" applyFont="1" applyFill="1" applyBorder="1" applyAlignment="1">
      <alignment horizontal="center" vertical="center"/>
    </xf>
    <xf numFmtId="0" fontId="37" fillId="24" borderId="21" xfId="0" applyFont="1" applyFill="1" applyBorder="1" applyAlignment="1">
      <alignment horizontal="left" vertical="center" wrapText="1"/>
    </xf>
    <xf numFmtId="0" fontId="31" fillId="24" borderId="21" xfId="0" applyFont="1" applyFill="1" applyBorder="1" applyAlignment="1">
      <alignment horizontal="center" vertical="center" wrapText="1"/>
    </xf>
    <xf numFmtId="0" fontId="24" fillId="0" borderId="0" xfId="0" applyFont="1" applyFill="1" applyBorder="1" applyAlignment="1" applyProtection="1">
      <alignment vertical="center"/>
      <protection locked="0"/>
    </xf>
    <xf numFmtId="0" fontId="35" fillId="0" borderId="0" xfId="0" applyFont="1" applyFill="1" applyBorder="1" applyAlignment="1" applyProtection="1">
      <alignment vertical="center"/>
      <protection locked="0"/>
    </xf>
    <xf numFmtId="4" fontId="35" fillId="0" borderId="11" xfId="0" applyNumberFormat="1" applyFont="1" applyFill="1" applyBorder="1" applyAlignment="1">
      <alignment horizontal="center" vertical="center" wrapText="1"/>
    </xf>
    <xf numFmtId="170" fontId="53" fillId="0" borderId="11" xfId="39" applyFont="1" applyFill="1" applyBorder="1" applyAlignment="1">
      <alignment horizontal="center"/>
    </xf>
    <xf numFmtId="4" fontId="35" fillId="25" borderId="11" xfId="0" applyNumberFormat="1" applyFont="1" applyFill="1" applyBorder="1" applyAlignment="1">
      <alignment horizontal="center" vertical="center" wrapText="1"/>
    </xf>
    <xf numFmtId="4" fontId="35" fillId="25" borderId="11" xfId="0" applyNumberFormat="1" applyFont="1" applyFill="1" applyBorder="1" applyAlignment="1">
      <alignment horizontal="center" vertical="center"/>
    </xf>
    <xf numFmtId="4" fontId="35" fillId="25" borderId="16" xfId="0" applyNumberFormat="1" applyFont="1" applyFill="1" applyBorder="1" applyAlignment="1">
      <alignment horizontal="center" vertical="center"/>
    </xf>
    <xf numFmtId="4" fontId="25" fillId="25" borderId="19" xfId="0" applyNumberFormat="1" applyFont="1" applyFill="1" applyBorder="1" applyAlignment="1">
      <alignment horizontal="center" vertical="center"/>
    </xf>
    <xf numFmtId="4" fontId="25" fillId="25" borderId="11" xfId="0" applyNumberFormat="1" applyFont="1" applyFill="1" applyBorder="1" applyAlignment="1">
      <alignment horizontal="center" vertical="center"/>
    </xf>
    <xf numFmtId="170" fontId="54" fillId="25" borderId="11" xfId="39" applyFont="1" applyFill="1" applyBorder="1" applyAlignment="1">
      <alignment horizontal="center"/>
    </xf>
    <xf numFmtId="4" fontId="25" fillId="25" borderId="11" xfId="0" quotePrefix="1" applyNumberFormat="1" applyFont="1" applyFill="1" applyBorder="1" applyAlignment="1">
      <alignment horizontal="center" vertical="center"/>
    </xf>
    <xf numFmtId="4" fontId="0" fillId="25" borderId="0" xfId="0" applyNumberFormat="1" applyFill="1"/>
    <xf numFmtId="4" fontId="35" fillId="25" borderId="19" xfId="0" applyNumberFormat="1" applyFont="1" applyFill="1" applyBorder="1" applyAlignment="1">
      <alignment horizontal="center" vertical="center"/>
    </xf>
    <xf numFmtId="170" fontId="53" fillId="25" borderId="11" xfId="39" applyFont="1" applyFill="1" applyBorder="1" applyAlignment="1">
      <alignment horizontal="center"/>
    </xf>
    <xf numFmtId="4" fontId="35" fillId="25" borderId="19" xfId="0" quotePrefix="1" applyNumberFormat="1" applyFont="1" applyFill="1" applyBorder="1" applyAlignment="1">
      <alignment horizontal="center" vertical="center"/>
    </xf>
    <xf numFmtId="2" fontId="43" fillId="25" borderId="11" xfId="0" applyNumberFormat="1" applyFont="1" applyFill="1" applyBorder="1" applyAlignment="1">
      <alignment horizontal="center" vertical="center" wrapText="1"/>
    </xf>
    <xf numFmtId="2" fontId="35" fillId="25" borderId="11" xfId="0" applyNumberFormat="1" applyFont="1" applyFill="1" applyBorder="1" applyAlignment="1">
      <alignment horizontal="center" vertical="center" wrapText="1"/>
    </xf>
    <xf numFmtId="2" fontId="55" fillId="25" borderId="11" xfId="0" applyNumberFormat="1" applyFont="1" applyFill="1" applyBorder="1" applyAlignment="1">
      <alignment horizontal="center" vertical="center" wrapText="1"/>
    </xf>
    <xf numFmtId="4" fontId="55" fillId="25" borderId="11" xfId="0" applyNumberFormat="1" applyFont="1" applyFill="1" applyBorder="1" applyAlignment="1">
      <alignment horizontal="center" vertical="center"/>
    </xf>
    <xf numFmtId="0" fontId="35" fillId="0" borderId="16" xfId="0" applyFont="1" applyFill="1" applyBorder="1" applyAlignment="1">
      <alignment horizontal="left" vertical="center" wrapText="1"/>
    </xf>
    <xf numFmtId="4" fontId="35" fillId="0" borderId="22" xfId="0" quotePrefix="1" applyNumberFormat="1" applyFont="1" applyFill="1" applyBorder="1" applyAlignment="1">
      <alignment horizontal="center" vertical="center"/>
    </xf>
    <xf numFmtId="4" fontId="35" fillId="0" borderId="22" xfId="0" applyNumberFormat="1" applyFont="1" applyFill="1" applyBorder="1" applyAlignment="1">
      <alignment horizontal="center" vertical="center"/>
    </xf>
    <xf numFmtId="4" fontId="35" fillId="25" borderId="11" xfId="0" quotePrefix="1" applyNumberFormat="1" applyFont="1" applyFill="1" applyBorder="1" applyAlignment="1">
      <alignment horizontal="center" vertical="center"/>
    </xf>
    <xf numFmtId="0" fontId="0" fillId="0" borderId="11" xfId="0" applyBorder="1"/>
    <xf numFmtId="186" fontId="0" fillId="0" borderId="11" xfId="0" applyNumberFormat="1" applyBorder="1" applyAlignment="1">
      <alignment horizontal="left"/>
    </xf>
    <xf numFmtId="180" fontId="35" fillId="0" borderId="11" xfId="0" applyNumberFormat="1" applyFont="1" applyFill="1" applyBorder="1" applyAlignment="1">
      <alignment horizontal="left"/>
    </xf>
    <xf numFmtId="0" fontId="46" fillId="0" borderId="16" xfId="0" applyFont="1" applyBorder="1"/>
    <xf numFmtId="170" fontId="0" fillId="0" borderId="16" xfId="39" applyFont="1" applyFill="1" applyBorder="1"/>
    <xf numFmtId="170" fontId="47" fillId="26" borderId="11" xfId="39" applyFont="1" applyFill="1" applyBorder="1"/>
    <xf numFmtId="10" fontId="22" fillId="27" borderId="11" xfId="48" applyNumberFormat="1" applyFont="1" applyFill="1" applyBorder="1" applyAlignment="1">
      <alignment horizontal="center" vertical="center"/>
    </xf>
    <xf numFmtId="0" fontId="31" fillId="24" borderId="23" xfId="0" applyFont="1" applyFill="1" applyBorder="1" applyAlignment="1">
      <alignment horizontal="center" vertical="center"/>
    </xf>
    <xf numFmtId="0" fontId="32" fillId="28" borderId="24" xfId="0" applyFont="1" applyFill="1" applyBorder="1" applyAlignment="1">
      <alignment horizontal="left" vertical="center" wrapText="1"/>
    </xf>
    <xf numFmtId="0" fontId="32" fillId="26" borderId="24" xfId="0" applyFont="1" applyFill="1" applyBorder="1" applyAlignment="1">
      <alignment horizontal="left" vertical="center" wrapText="1"/>
    </xf>
    <xf numFmtId="0" fontId="32" fillId="29" borderId="24" xfId="0" applyFont="1" applyFill="1" applyBorder="1" applyAlignment="1">
      <alignment horizontal="left" vertical="center" wrapText="1"/>
    </xf>
    <xf numFmtId="0" fontId="32" fillId="0" borderId="24" xfId="0" applyFont="1" applyFill="1" applyBorder="1" applyAlignment="1">
      <alignment horizontal="left" vertical="center" wrapText="1"/>
    </xf>
    <xf numFmtId="0" fontId="32" fillId="0" borderId="25" xfId="0" applyFont="1" applyFill="1" applyBorder="1" applyAlignment="1">
      <alignment horizontal="left" vertical="center" wrapText="1"/>
    </xf>
    <xf numFmtId="4" fontId="24" fillId="27" borderId="16" xfId="0" quotePrefix="1" applyNumberFormat="1" applyFont="1" applyFill="1" applyBorder="1" applyAlignment="1">
      <alignment horizontal="right" vertical="center"/>
    </xf>
    <xf numFmtId="172" fontId="49" fillId="27" borderId="11" xfId="0" applyNumberFormat="1" applyFont="1" applyFill="1" applyBorder="1" applyAlignment="1">
      <alignment horizontal="center" vertical="center"/>
    </xf>
    <xf numFmtId="173" fontId="36" fillId="24" borderId="11" xfId="0" applyNumberFormat="1" applyFont="1" applyFill="1" applyBorder="1" applyAlignment="1">
      <alignment horizontal="center" vertical="center"/>
    </xf>
    <xf numFmtId="4" fontId="31" fillId="24" borderId="11" xfId="0" quotePrefix="1" applyNumberFormat="1" applyFont="1" applyFill="1" applyBorder="1" applyAlignment="1">
      <alignment vertical="center"/>
    </xf>
    <xf numFmtId="10" fontId="22" fillId="0" borderId="11" xfId="48" applyNumberFormat="1" applyFont="1" applyFill="1" applyBorder="1" applyAlignment="1">
      <alignment horizontal="center" vertical="center"/>
    </xf>
    <xf numFmtId="4" fontId="36" fillId="0" borderId="0" xfId="0" quotePrefix="1" applyNumberFormat="1" applyFont="1" applyFill="1" applyBorder="1" applyAlignment="1">
      <alignment horizontal="center" vertical="center"/>
    </xf>
    <xf numFmtId="173" fontId="36" fillId="0" borderId="0" xfId="0" applyNumberFormat="1" applyFont="1" applyFill="1" applyBorder="1" applyAlignment="1">
      <alignment horizontal="center" vertical="center"/>
    </xf>
    <xf numFmtId="4" fontId="39" fillId="0" borderId="0" xfId="0" quotePrefix="1" applyNumberFormat="1" applyFont="1" applyFill="1" applyBorder="1" applyAlignment="1">
      <alignment vertical="center"/>
    </xf>
    <xf numFmtId="4" fontId="31" fillId="0" borderId="0" xfId="0" quotePrefix="1" applyNumberFormat="1" applyFont="1" applyFill="1" applyBorder="1" applyAlignment="1">
      <alignment vertical="center"/>
    </xf>
    <xf numFmtId="4" fontId="36" fillId="0" borderId="11" xfId="0" quotePrefix="1" applyNumberFormat="1" applyFont="1" applyFill="1" applyBorder="1" applyAlignment="1">
      <alignment horizontal="center" vertical="center"/>
    </xf>
    <xf numFmtId="173" fontId="36" fillId="0" borderId="11" xfId="0" applyNumberFormat="1" applyFont="1" applyFill="1" applyBorder="1" applyAlignment="1">
      <alignment horizontal="center" vertical="center"/>
    </xf>
    <xf numFmtId="0" fontId="36" fillId="0" borderId="26" xfId="0" applyFont="1" applyFill="1" applyBorder="1" applyAlignment="1">
      <alignment horizontal="left" vertical="center" wrapText="1"/>
    </xf>
    <xf numFmtId="0" fontId="22" fillId="0" borderId="12" xfId="0" applyFont="1" applyFill="1" applyBorder="1" applyAlignment="1">
      <alignment horizontal="center" vertical="center"/>
    </xf>
    <xf numFmtId="0" fontId="36" fillId="0" borderId="27" xfId="0" applyFont="1" applyFill="1" applyBorder="1" applyAlignment="1">
      <alignment horizontal="left" vertical="center" wrapText="1"/>
    </xf>
    <xf numFmtId="14" fontId="34" fillId="0" borderId="0" xfId="0" applyNumberFormat="1" applyFont="1" applyFill="1" applyBorder="1" applyAlignment="1">
      <alignment vertical="center"/>
    </xf>
    <xf numFmtId="190" fontId="0" fillId="0" borderId="11" xfId="0" applyNumberFormat="1" applyBorder="1"/>
    <xf numFmtId="190" fontId="34" fillId="25" borderId="0" xfId="0" applyNumberFormat="1" applyFont="1" applyFill="1" applyBorder="1" applyAlignment="1">
      <alignment vertical="center"/>
    </xf>
    <xf numFmtId="190" fontId="22" fillId="28" borderId="11" xfId="0" applyNumberFormat="1" applyFont="1" applyFill="1" applyBorder="1" applyAlignment="1">
      <alignment horizontal="center" vertical="center"/>
    </xf>
    <xf numFmtId="190" fontId="22" fillId="0" borderId="12" xfId="0" applyNumberFormat="1" applyFont="1" applyFill="1" applyBorder="1" applyAlignment="1">
      <alignment horizontal="center" vertical="center"/>
    </xf>
    <xf numFmtId="190" fontId="39" fillId="24" borderId="11" xfId="0" quotePrefix="1" applyNumberFormat="1" applyFont="1" applyFill="1" applyBorder="1" applyAlignment="1">
      <alignment vertical="center"/>
    </xf>
    <xf numFmtId="190" fontId="39" fillId="0" borderId="12" xfId="0" quotePrefix="1" applyNumberFormat="1" applyFont="1" applyFill="1" applyBorder="1" applyAlignment="1">
      <alignment horizontal="center" vertical="center"/>
    </xf>
    <xf numFmtId="190" fontId="36" fillId="24" borderId="11" xfId="0" quotePrefix="1" applyNumberFormat="1" applyFont="1" applyFill="1" applyBorder="1" applyAlignment="1">
      <alignment horizontal="center" vertical="center"/>
    </xf>
    <xf numFmtId="190" fontId="44" fillId="27" borderId="22" xfId="0" quotePrefix="1" applyNumberFormat="1" applyFont="1" applyFill="1" applyBorder="1" applyAlignment="1">
      <alignment horizontal="center" vertical="center"/>
    </xf>
    <xf numFmtId="190" fontId="34" fillId="25" borderId="11" xfId="0" applyNumberFormat="1" applyFont="1" applyFill="1" applyBorder="1" applyAlignment="1">
      <alignment vertical="center"/>
    </xf>
    <xf numFmtId="190" fontId="31" fillId="24" borderId="14" xfId="0" quotePrefix="1" applyNumberFormat="1" applyFont="1" applyFill="1" applyBorder="1" applyAlignment="1">
      <alignment horizontal="center" vertical="center"/>
    </xf>
    <xf numFmtId="190" fontId="22" fillId="27" borderId="11" xfId="48" applyNumberFormat="1" applyFont="1" applyFill="1" applyBorder="1" applyAlignment="1">
      <alignment horizontal="center" vertical="center"/>
    </xf>
    <xf numFmtId="190" fontId="35" fillId="25" borderId="11" xfId="0" applyNumberFormat="1" applyFont="1" applyFill="1" applyBorder="1" applyAlignment="1">
      <alignment horizontal="center" vertical="center"/>
    </xf>
    <xf numFmtId="0" fontId="21" fillId="0" borderId="0" xfId="0" applyFont="1" applyAlignment="1">
      <alignment vertical="center"/>
    </xf>
    <xf numFmtId="0" fontId="23" fillId="0" borderId="0" xfId="0" applyFont="1" applyAlignment="1">
      <alignment horizontal="center" vertical="center"/>
    </xf>
    <xf numFmtId="0" fontId="24" fillId="0" borderId="0" xfId="0" applyFont="1" applyAlignment="1">
      <alignment vertical="center"/>
    </xf>
    <xf numFmtId="0" fontId="35" fillId="0" borderId="0" xfId="0" applyFont="1" applyAlignment="1">
      <alignment vertical="center"/>
    </xf>
    <xf numFmtId="0" fontId="34" fillId="0" borderId="0" xfId="0" applyFont="1" applyAlignment="1">
      <alignment vertical="center"/>
    </xf>
    <xf numFmtId="0" fontId="34" fillId="0" borderId="28" xfId="0" applyFont="1" applyBorder="1" applyAlignment="1">
      <alignment vertical="center"/>
    </xf>
    <xf numFmtId="0" fontId="34" fillId="0" borderId="29" xfId="0" applyFont="1" applyBorder="1" applyAlignment="1">
      <alignment vertical="center"/>
    </xf>
    <xf numFmtId="0" fontId="35" fillId="0" borderId="29" xfId="0" applyFont="1" applyBorder="1" applyAlignment="1">
      <alignment vertical="center"/>
    </xf>
    <xf numFmtId="0" fontId="34" fillId="0" borderId="30" xfId="0" applyFont="1" applyBorder="1" applyAlignment="1">
      <alignment vertical="center"/>
    </xf>
    <xf numFmtId="0" fontId="24" fillId="0" borderId="31" xfId="0" applyFont="1" applyBorder="1" applyAlignment="1">
      <alignment vertical="center"/>
    </xf>
    <xf numFmtId="0" fontId="24" fillId="0" borderId="32" xfId="0" applyFont="1" applyBorder="1" applyAlignment="1">
      <alignment vertical="center"/>
    </xf>
    <xf numFmtId="0" fontId="25" fillId="0" borderId="32" xfId="0" applyFont="1" applyBorder="1" applyAlignment="1" applyProtection="1">
      <alignment vertical="center"/>
      <protection locked="0"/>
    </xf>
    <xf numFmtId="0" fontId="24" fillId="0" borderId="32" xfId="0" applyFont="1" applyBorder="1" applyAlignment="1" applyProtection="1">
      <alignment vertical="center"/>
      <protection locked="0"/>
    </xf>
    <xf numFmtId="0" fontId="34" fillId="0" borderId="32" xfId="0" applyFont="1" applyBorder="1" applyAlignment="1" applyProtection="1">
      <alignment vertical="center"/>
      <protection locked="0"/>
    </xf>
    <xf numFmtId="0" fontId="24" fillId="0" borderId="33" xfId="0" applyFont="1" applyBorder="1" applyAlignment="1" applyProtection="1">
      <alignment vertical="center"/>
      <protection locked="0"/>
    </xf>
    <xf numFmtId="0" fontId="24" fillId="0" borderId="0" xfId="0" applyFont="1" applyAlignment="1" applyProtection="1">
      <alignment vertical="center"/>
      <protection locked="0"/>
    </xf>
    <xf numFmtId="0" fontId="50" fillId="0" borderId="0" xfId="0" applyFont="1" applyAlignment="1">
      <alignment vertical="center"/>
    </xf>
    <xf numFmtId="0" fontId="25" fillId="0" borderId="0" xfId="0" applyFont="1" applyAlignment="1" applyProtection="1">
      <alignment vertical="center"/>
      <protection locked="0"/>
    </xf>
    <xf numFmtId="0" fontId="34" fillId="0" borderId="0" xfId="0" applyFont="1" applyAlignment="1" applyProtection="1">
      <alignment vertical="center"/>
      <protection locked="0"/>
    </xf>
    <xf numFmtId="0" fontId="35" fillId="0" borderId="0" xfId="0" applyFont="1" applyAlignment="1" applyProtection="1">
      <alignment vertical="center"/>
      <protection locked="0"/>
    </xf>
    <xf numFmtId="0" fontId="27" fillId="0" borderId="0" xfId="0" applyFont="1" applyAlignment="1">
      <alignment vertical="center"/>
    </xf>
    <xf numFmtId="172" fontId="49" fillId="27" borderId="11" xfId="0" applyNumberFormat="1" applyFont="1" applyFill="1" applyBorder="1" applyAlignment="1">
      <alignment horizontal="center" vertical="center" wrapText="1"/>
    </xf>
    <xf numFmtId="190" fontId="35" fillId="25" borderId="19" xfId="0" applyNumberFormat="1" applyFont="1" applyFill="1" applyBorder="1" applyAlignment="1">
      <alignment horizontal="center" vertical="center"/>
    </xf>
    <xf numFmtId="190" fontId="35" fillId="25" borderId="11" xfId="0" applyNumberFormat="1" applyFont="1" applyFill="1" applyBorder="1" applyAlignment="1">
      <alignment horizontal="center" vertical="center" wrapText="1"/>
    </xf>
    <xf numFmtId="4" fontId="0" fillId="25" borderId="11" xfId="0" applyNumberFormat="1" applyFill="1" applyBorder="1"/>
    <xf numFmtId="4" fontId="35" fillId="0" borderId="11" xfId="0" applyNumberFormat="1" applyFont="1" applyFill="1" applyBorder="1" applyAlignment="1">
      <alignment horizontal="center" vertical="center"/>
    </xf>
    <xf numFmtId="49" fontId="35" fillId="0" borderId="11" xfId="36" applyNumberFormat="1" applyFont="1" applyFill="1" applyBorder="1" applyAlignment="1">
      <alignment horizontal="left"/>
    </xf>
    <xf numFmtId="0" fontId="48" fillId="24" borderId="28" xfId="0" applyFont="1" applyFill="1" applyBorder="1" applyAlignment="1">
      <alignment horizontal="center" vertical="center" wrapText="1"/>
    </xf>
    <xf numFmtId="0" fontId="48" fillId="24" borderId="29" xfId="0" applyFont="1" applyFill="1" applyBorder="1" applyAlignment="1">
      <alignment horizontal="center" vertical="center" wrapText="1"/>
    </xf>
    <xf numFmtId="0" fontId="48" fillId="24" borderId="30" xfId="0" applyFont="1" applyFill="1" applyBorder="1" applyAlignment="1">
      <alignment horizontal="center" vertical="center" wrapText="1"/>
    </xf>
    <xf numFmtId="0" fontId="42" fillId="0" borderId="26" xfId="0" applyFont="1" applyFill="1" applyBorder="1" applyAlignment="1">
      <alignment horizontal="center" vertical="center" wrapText="1"/>
    </xf>
    <xf numFmtId="0" fontId="42" fillId="0" borderId="34" xfId="0" applyFont="1" applyFill="1" applyBorder="1" applyAlignment="1">
      <alignment horizontal="center" vertical="center" wrapText="1"/>
    </xf>
    <xf numFmtId="0" fontId="42" fillId="0" borderId="35" xfId="0" applyFont="1" applyFill="1" applyBorder="1" applyAlignment="1">
      <alignment horizontal="center" vertical="center" wrapText="1"/>
    </xf>
    <xf numFmtId="0" fontId="48" fillId="24" borderId="25" xfId="0" applyFont="1" applyFill="1" applyBorder="1" applyAlignment="1">
      <alignment horizontal="center" vertical="center"/>
    </xf>
    <xf numFmtId="0" fontId="48" fillId="24" borderId="36" xfId="0" applyFont="1" applyFill="1" applyBorder="1" applyAlignment="1">
      <alignment horizontal="center" vertical="center"/>
    </xf>
    <xf numFmtId="0" fontId="48" fillId="24" borderId="37" xfId="0" applyFont="1" applyFill="1" applyBorder="1" applyAlignment="1">
      <alignment horizontal="center" vertical="center"/>
    </xf>
    <xf numFmtId="0" fontId="48" fillId="24" borderId="28" xfId="0" applyFont="1" applyFill="1" applyBorder="1" applyAlignment="1">
      <alignment horizontal="center" vertical="center"/>
    </xf>
    <xf numFmtId="0" fontId="48" fillId="24" borderId="29" xfId="0" applyFont="1" applyFill="1" applyBorder="1" applyAlignment="1">
      <alignment horizontal="center" vertical="center"/>
    </xf>
    <xf numFmtId="0" fontId="48" fillId="24" borderId="30" xfId="0" applyFont="1" applyFill="1" applyBorder="1" applyAlignment="1">
      <alignment horizontal="center" vertical="center"/>
    </xf>
    <xf numFmtId="0" fontId="48" fillId="24" borderId="38" xfId="0" applyFont="1" applyFill="1" applyBorder="1" applyAlignment="1">
      <alignment horizontal="center" vertical="center"/>
    </xf>
    <xf numFmtId="0" fontId="48" fillId="24" borderId="39" xfId="0" applyFont="1" applyFill="1" applyBorder="1" applyAlignment="1">
      <alignment horizontal="center" vertical="center"/>
    </xf>
    <xf numFmtId="0" fontId="48" fillId="24" borderId="26" xfId="0" applyFont="1" applyFill="1" applyBorder="1" applyAlignment="1">
      <alignment horizontal="center" vertical="center"/>
    </xf>
    <xf numFmtId="0" fontId="48" fillId="24" borderId="34" xfId="0" applyFont="1" applyFill="1" applyBorder="1" applyAlignment="1">
      <alignment horizontal="center" vertical="center"/>
    </xf>
    <xf numFmtId="0" fontId="48" fillId="24" borderId="35" xfId="0" applyFont="1" applyFill="1" applyBorder="1" applyAlignment="1">
      <alignment horizontal="center" vertical="center"/>
    </xf>
    <xf numFmtId="0" fontId="48" fillId="24" borderId="23" xfId="0" applyFont="1" applyFill="1" applyBorder="1" applyAlignment="1">
      <alignment horizontal="center" vertical="center" wrapText="1"/>
    </xf>
    <xf numFmtId="0" fontId="48" fillId="24" borderId="40" xfId="0" applyFont="1" applyFill="1" applyBorder="1" applyAlignment="1">
      <alignment horizontal="center" vertical="center" wrapText="1"/>
    </xf>
    <xf numFmtId="0" fontId="48" fillId="24" borderId="41" xfId="0" applyFont="1" applyFill="1" applyBorder="1" applyAlignment="1">
      <alignment horizontal="center" vertical="center" wrapText="1"/>
    </xf>
    <xf numFmtId="0" fontId="48" fillId="27" borderId="25" xfId="0" applyFont="1" applyFill="1" applyBorder="1" applyAlignment="1">
      <alignment horizontal="center" vertical="center"/>
    </xf>
    <xf numFmtId="0" fontId="48" fillId="27" borderId="38" xfId="0" applyFont="1" applyFill="1" applyBorder="1" applyAlignment="1">
      <alignment horizontal="center" vertical="center"/>
    </xf>
    <xf numFmtId="0" fontId="48" fillId="27" borderId="36" xfId="0" applyFont="1" applyFill="1" applyBorder="1" applyAlignment="1">
      <alignment horizontal="center" vertical="center"/>
    </xf>
    <xf numFmtId="0" fontId="48" fillId="27" borderId="39" xfId="0" applyFont="1" applyFill="1" applyBorder="1" applyAlignment="1">
      <alignment horizontal="center" vertical="center"/>
    </xf>
    <xf numFmtId="0" fontId="48" fillId="27" borderId="23" xfId="0" applyFont="1" applyFill="1" applyBorder="1" applyAlignment="1">
      <alignment horizontal="center" vertical="center" wrapText="1"/>
    </xf>
    <xf numFmtId="0" fontId="48" fillId="27" borderId="40" xfId="0" applyFont="1" applyFill="1" applyBorder="1" applyAlignment="1">
      <alignment horizontal="center" vertical="center" wrapText="1"/>
    </xf>
    <xf numFmtId="0" fontId="48" fillId="27" borderId="41" xfId="0" applyFont="1" applyFill="1" applyBorder="1" applyAlignment="1">
      <alignment horizontal="center" vertical="center" wrapText="1"/>
    </xf>
    <xf numFmtId="0" fontId="48" fillId="27" borderId="28" xfId="0" applyFont="1" applyFill="1" applyBorder="1" applyAlignment="1">
      <alignment horizontal="center" vertical="center"/>
    </xf>
    <xf numFmtId="0" fontId="48" fillId="27" borderId="29" xfId="0" applyFont="1" applyFill="1" applyBorder="1" applyAlignment="1">
      <alignment horizontal="center" vertical="center"/>
    </xf>
    <xf numFmtId="0" fontId="48" fillId="27" borderId="30" xfId="0" applyFont="1" applyFill="1" applyBorder="1" applyAlignment="1">
      <alignment horizontal="center" vertical="center"/>
    </xf>
    <xf numFmtId="190" fontId="29" fillId="29" borderId="11" xfId="0" quotePrefix="1" applyNumberFormat="1" applyFont="1" applyFill="1" applyBorder="1" applyAlignment="1">
      <alignment horizontal="center" vertical="center" wrapText="1"/>
    </xf>
    <xf numFmtId="173" fontId="40" fillId="28" borderId="11" xfId="0" applyNumberFormat="1" applyFont="1" applyFill="1" applyBorder="1" applyAlignment="1">
      <alignment horizontal="center" vertical="center" wrapText="1"/>
    </xf>
    <xf numFmtId="173" fontId="40" fillId="26" borderId="11" xfId="0" applyNumberFormat="1" applyFont="1" applyFill="1" applyBorder="1" applyAlignment="1">
      <alignment horizontal="center" vertical="center" wrapText="1"/>
    </xf>
    <xf numFmtId="173" fontId="40" fillId="29" borderId="11" xfId="0" applyNumberFormat="1" applyFont="1" applyFill="1" applyBorder="1" applyAlignment="1">
      <alignment horizontal="center" vertical="center" wrapText="1"/>
    </xf>
    <xf numFmtId="190" fontId="29" fillId="26" borderId="11" xfId="0" quotePrefix="1" applyNumberFormat="1" applyFont="1" applyFill="1" applyBorder="1" applyAlignment="1">
      <alignment horizontal="center" vertical="center" wrapText="1"/>
    </xf>
    <xf numFmtId="190" fontId="29" fillId="28" borderId="11" xfId="0" quotePrefix="1" applyNumberFormat="1" applyFont="1" applyFill="1" applyBorder="1" applyAlignment="1">
      <alignment horizontal="center" vertical="center" wrapText="1"/>
    </xf>
    <xf numFmtId="173" fontId="40" fillId="0" borderId="11" xfId="0" applyNumberFormat="1" applyFont="1" applyFill="1" applyBorder="1" applyAlignment="1">
      <alignment horizontal="center" vertical="center" wrapText="1"/>
    </xf>
    <xf numFmtId="190" fontId="29" fillId="0" borderId="11" xfId="0" quotePrefix="1" applyNumberFormat="1" applyFont="1" applyFill="1" applyBorder="1" applyAlignment="1">
      <alignment horizontal="center" vertical="center" wrapText="1"/>
    </xf>
    <xf numFmtId="0" fontId="38" fillId="0" borderId="42" xfId="0" applyFont="1" applyFill="1" applyBorder="1" applyAlignment="1">
      <alignment horizontal="center" vertical="center" wrapText="1"/>
    </xf>
    <xf numFmtId="0" fontId="38" fillId="0" borderId="29" xfId="0" applyFont="1" applyFill="1" applyBorder="1" applyAlignment="1">
      <alignment horizontal="center" vertical="center" wrapText="1"/>
    </xf>
    <xf numFmtId="0" fontId="38" fillId="0" borderId="30" xfId="0" applyFont="1" applyFill="1" applyBorder="1" applyAlignment="1">
      <alignment horizontal="center" vertical="center" wrapText="1"/>
    </xf>
    <xf numFmtId="172" fontId="44" fillId="24" borderId="11" xfId="0" applyNumberFormat="1" applyFont="1" applyFill="1" applyBorder="1" applyAlignment="1">
      <alignment horizontal="center" vertical="center" wrapText="1"/>
    </xf>
    <xf numFmtId="0" fontId="20" fillId="0" borderId="26" xfId="0" applyFont="1" applyFill="1" applyBorder="1" applyAlignment="1">
      <alignment horizontal="center" vertical="center" wrapText="1"/>
    </xf>
    <xf numFmtId="0" fontId="20" fillId="0" borderId="29" xfId="0" applyFont="1" applyFill="1" applyBorder="1" applyAlignment="1">
      <alignment horizontal="center" vertical="center" wrapText="1"/>
    </xf>
    <xf numFmtId="0" fontId="20" fillId="0" borderId="43" xfId="0" applyFont="1" applyFill="1" applyBorder="1" applyAlignment="1">
      <alignment horizontal="center" vertical="center" wrapText="1"/>
    </xf>
    <xf numFmtId="0" fontId="45" fillId="29" borderId="44" xfId="0" applyFont="1" applyFill="1" applyBorder="1" applyAlignment="1">
      <alignment horizontal="center" vertical="center"/>
    </xf>
    <xf numFmtId="0" fontId="45" fillId="29" borderId="45" xfId="0" applyFont="1" applyFill="1" applyBorder="1" applyAlignment="1">
      <alignment horizontal="center" vertical="center"/>
    </xf>
    <xf numFmtId="0" fontId="45" fillId="29" borderId="46" xfId="0" applyFont="1" applyFill="1" applyBorder="1" applyAlignment="1">
      <alignment horizontal="center" vertical="center"/>
    </xf>
  </cellXfs>
  <cellStyles count="49">
    <cellStyle name="%20 - Vurgu1" xfId="1" builtinId="30" customBuiltin="1"/>
    <cellStyle name="%20 - Vurgu2" xfId="2" builtinId="34" customBuiltin="1"/>
    <cellStyle name="%20 - Vurgu3" xfId="3" builtinId="38" customBuiltin="1"/>
    <cellStyle name="%20 - Vurgu4" xfId="4" builtinId="42" customBuiltin="1"/>
    <cellStyle name="%20 - Vurgu5" xfId="5" builtinId="46" customBuiltin="1"/>
    <cellStyle name="%20 - Vurgu6" xfId="6" builtinId="50" customBuiltin="1"/>
    <cellStyle name="%40 - Vurgu1" xfId="7" builtinId="31" customBuiltin="1"/>
    <cellStyle name="%40 - Vurgu2" xfId="8" builtinId="35" customBuiltin="1"/>
    <cellStyle name="%40 - Vurgu3" xfId="9" builtinId="39" customBuiltin="1"/>
    <cellStyle name="%40 - Vurgu4" xfId="10" builtinId="43" customBuiltin="1"/>
    <cellStyle name="%40 - Vurgu5" xfId="11" builtinId="47" customBuiltin="1"/>
    <cellStyle name="%40 - Vurgu6" xfId="12" builtinId="51" customBuiltin="1"/>
    <cellStyle name="%60 - Vurgu1" xfId="13" builtinId="32" customBuiltin="1"/>
    <cellStyle name="%60 - Vurgu2" xfId="14" builtinId="36" customBuiltin="1"/>
    <cellStyle name="%60 - Vurgu3" xfId="15" builtinId="40" customBuiltin="1"/>
    <cellStyle name="%60 - Vurgu4" xfId="16" builtinId="44" customBuiltin="1"/>
    <cellStyle name="%60 - Vurgu5" xfId="17" builtinId="48" customBuiltin="1"/>
    <cellStyle name="%60 - Vurgu6" xfId="18" builtinId="52" customBuiltin="1"/>
    <cellStyle name="Açıklama Metni" xfId="19" builtinId="53" customBuiltin="1"/>
    <cellStyle name="Ana Başlık" xfId="20" builtinId="15" customBuiltin="1"/>
    <cellStyle name="Bağlı Hücre" xfId="21" builtinId="24" customBuiltin="1"/>
    <cellStyle name="Başlık 1" xfId="22" builtinId="16" customBuiltin="1"/>
    <cellStyle name="Başlık 2" xfId="23" builtinId="17" customBuiltin="1"/>
    <cellStyle name="Başlık 3" xfId="24" builtinId="18" customBuiltin="1"/>
    <cellStyle name="Başlık 4" xfId="25" builtinId="19" customBuiltin="1"/>
    <cellStyle name="Binlik Ayracı 2" xfId="26"/>
    <cellStyle name="Binlik Ayracı 3" xfId="27"/>
    <cellStyle name="Çıkış" xfId="28" builtinId="21" customBuiltin="1"/>
    <cellStyle name="Giriş" xfId="29" builtinId="20" customBuiltin="1"/>
    <cellStyle name="Hesaplama" xfId="30" builtinId="22" customBuiltin="1"/>
    <cellStyle name="İşaretli Hücre" xfId="31" builtinId="23" customBuiltin="1"/>
    <cellStyle name="İyi" xfId="32" builtinId="26" customBuiltin="1"/>
    <cellStyle name="Kötü" xfId="33" builtinId="27" customBuiltin="1"/>
    <cellStyle name="Normal" xfId="0" builtinId="0"/>
    <cellStyle name="Normal 2" xfId="34"/>
    <cellStyle name="Normal 3" xfId="35"/>
    <cellStyle name="Normal_1.dönem" xfId="36"/>
    <cellStyle name="Not" xfId="37" builtinId="10" customBuiltin="1"/>
    <cellStyle name="Nötr" xfId="38" builtinId="28" customBuiltin="1"/>
    <cellStyle name="ParaBirimi" xfId="39" builtinId="4"/>
    <cellStyle name="Toplam" xfId="40" builtinId="25" customBuiltin="1"/>
    <cellStyle name="Uyarı Metni" xfId="41" builtinId="11" customBuiltin="1"/>
    <cellStyle name="Vurgu1" xfId="42" builtinId="29" customBuiltin="1"/>
    <cellStyle name="Vurgu2" xfId="43" builtinId="33" customBuiltin="1"/>
    <cellStyle name="Vurgu3" xfId="44" builtinId="37" customBuiltin="1"/>
    <cellStyle name="Vurgu4" xfId="45" builtinId="41" customBuiltin="1"/>
    <cellStyle name="Vurgu5" xfId="46" builtinId="45" customBuiltin="1"/>
    <cellStyle name="Vurgu6" xfId="47" builtinId="49" customBuiltin="1"/>
    <cellStyle name="Yüzde" xfId="48" builtinId="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tr-T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350" b="1" i="0" u="none" strike="noStrike" baseline="0">
                <a:solidFill>
                  <a:srgbClr val="000000"/>
                </a:solidFill>
                <a:latin typeface="Arial Tur"/>
                <a:ea typeface="Arial Tur"/>
                <a:cs typeface="Arial Tur"/>
              </a:defRPr>
            </a:pPr>
            <a:r>
              <a:rPr lang="tr-TR"/>
              <a:t>KALİTE MALİYETLERİ 2005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0-4B39-495C-BE34-C0180F1E1E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01551647"/>
        <c:axId val="1"/>
      </c:barChart>
      <c:catAx>
        <c:axId val="50155164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75" b="0" i="0" u="none" strike="noStrike" baseline="0">
                <a:solidFill>
                  <a:srgbClr val="000000"/>
                </a:solidFill>
                <a:latin typeface="Arial Tur"/>
                <a:ea typeface="Arial Tur"/>
                <a:cs typeface="Arial Tur"/>
              </a:defRPr>
            </a:pPr>
            <a:endParaRPr lang="tr-TR"/>
          </a:p>
        </c:txPr>
        <c:crossAx val="1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75" b="0" i="0" u="none" strike="noStrike" baseline="0">
                <a:solidFill>
                  <a:srgbClr val="000000"/>
                </a:solidFill>
                <a:latin typeface="Arial Tur"/>
                <a:ea typeface="Arial Tur"/>
                <a:cs typeface="Arial Tur"/>
              </a:defRPr>
            </a:pPr>
            <a:endParaRPr lang="tr-TR"/>
          </a:p>
        </c:txPr>
        <c:crossAx val="501551647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250" b="0" i="0" u="none" strike="noStrike" baseline="0">
              <a:solidFill>
                <a:srgbClr val="000000"/>
              </a:solidFill>
              <a:latin typeface="Arial Tur"/>
              <a:ea typeface="Arial Tur"/>
              <a:cs typeface="Arial Tur"/>
            </a:defRPr>
          </a:pPr>
          <a:endParaRPr lang="tr-TR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75" b="0" i="0" u="none" strike="noStrike" baseline="0">
          <a:solidFill>
            <a:srgbClr val="000000"/>
          </a:solidFill>
          <a:latin typeface="Arial Tur"/>
          <a:ea typeface="Arial Tur"/>
          <a:cs typeface="Arial Tur"/>
        </a:defRPr>
      </a:pPr>
      <a:endParaRPr lang="tr-TR"/>
    </a:p>
  </c:txPr>
  <c:printSettings>
    <c:headerFooter alignWithMargins="0"/>
    <c:pageMargins b="1" l="0.75000000000000078" r="0.75000000000000078" t="1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tr-T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5" b="1" i="0" u="none" strike="noStrike" baseline="0">
                <a:solidFill>
                  <a:srgbClr val="000000"/>
                </a:solidFill>
                <a:latin typeface="Arial Tur"/>
                <a:ea typeface="Arial Tur"/>
                <a:cs typeface="Arial Tur"/>
              </a:defRPr>
            </a:pPr>
            <a:r>
              <a:rPr lang="tr-TR"/>
              <a:t>KALİTE MALİYETLERİ 2006</a:t>
            </a:r>
          </a:p>
        </c:rich>
      </c:tx>
      <c:layout>
        <c:manualLayout>
          <c:xMode val="edge"/>
          <c:yMode val="edge"/>
          <c:x val="0"/>
          <c:y val="0"/>
        </c:manualLayout>
      </c:layout>
      <c:overlay val="0"/>
      <c:spPr>
        <a:noFill/>
        <a:ln w="25400"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0-5094-4D8C-8DDA-19A5A9C41B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01552063"/>
        <c:axId val="1"/>
      </c:barChart>
      <c:catAx>
        <c:axId val="501552063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" b="0" i="0" u="none" strike="noStrike" baseline="0">
                <a:solidFill>
                  <a:srgbClr val="000000"/>
                </a:solidFill>
                <a:latin typeface="Arial Tur"/>
                <a:ea typeface="Arial Tur"/>
                <a:cs typeface="Arial Tur"/>
              </a:defRPr>
            </a:pPr>
            <a:endParaRPr lang="tr-TR"/>
          </a:p>
        </c:txPr>
        <c:crossAx val="1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" b="0" i="0" u="none" strike="noStrike" baseline="0">
                <a:solidFill>
                  <a:srgbClr val="000000"/>
                </a:solidFill>
                <a:latin typeface="Arial Tur"/>
                <a:ea typeface="Arial Tur"/>
                <a:cs typeface="Arial Tur"/>
              </a:defRPr>
            </a:pPr>
            <a:endParaRPr lang="tr-TR"/>
          </a:p>
        </c:txPr>
        <c:crossAx val="501552063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00" b="0" i="0" u="none" strike="noStrike" baseline="0">
              <a:solidFill>
                <a:srgbClr val="000000"/>
              </a:solidFill>
              <a:latin typeface="Arial Tur"/>
              <a:ea typeface="Arial Tur"/>
              <a:cs typeface="Arial Tur"/>
            </a:defRPr>
          </a:pPr>
          <a:endParaRPr lang="tr-TR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Arial Tur"/>
          <a:ea typeface="Arial Tur"/>
          <a:cs typeface="Arial Tur"/>
        </a:defRPr>
      </a:pPr>
      <a:endParaRPr lang="tr-TR"/>
    </a:p>
  </c:txPr>
  <c:printSettings>
    <c:headerFooter alignWithMargins="0"/>
    <c:pageMargins b="1" l="0.75000000000000078" r="0.75000000000000078" t="1" header="0.5" footer="0.5"/>
    <c:pageSetup paperSize="9" orientation="landscape" horizontalDpi="-1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tr-T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5" b="1" i="0" u="none" strike="noStrike" baseline="0">
                <a:solidFill>
                  <a:srgbClr val="000000"/>
                </a:solidFill>
                <a:latin typeface="Arial Tur"/>
                <a:ea typeface="Arial Tur"/>
                <a:cs typeface="Arial Tur"/>
              </a:defRPr>
            </a:pPr>
            <a:r>
              <a:rPr lang="tr-TR"/>
              <a:t>KALİTE MALİYETLERİ 2007</a:t>
            </a:r>
          </a:p>
        </c:rich>
      </c:tx>
      <c:layout>
        <c:manualLayout>
          <c:xMode val="edge"/>
          <c:yMode val="edge"/>
          <c:x val="0"/>
          <c:y val="0"/>
        </c:manualLayout>
      </c:layout>
      <c:overlay val="0"/>
      <c:spPr>
        <a:noFill/>
        <a:ln w="25400"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0-37EE-4712-AD66-5B99BEBC6AC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44825519"/>
        <c:axId val="1"/>
      </c:barChart>
      <c:catAx>
        <c:axId val="444825519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" b="0" i="0" u="none" strike="noStrike" baseline="0">
                <a:solidFill>
                  <a:srgbClr val="000000"/>
                </a:solidFill>
                <a:latin typeface="Arial Tur"/>
                <a:ea typeface="Arial Tur"/>
                <a:cs typeface="Arial Tur"/>
              </a:defRPr>
            </a:pPr>
            <a:endParaRPr lang="tr-TR"/>
          </a:p>
        </c:txPr>
        <c:crossAx val="1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" b="0" i="0" u="none" strike="noStrike" baseline="0">
                <a:solidFill>
                  <a:srgbClr val="000000"/>
                </a:solidFill>
                <a:latin typeface="Arial Tur"/>
                <a:ea typeface="Arial Tur"/>
                <a:cs typeface="Arial Tur"/>
              </a:defRPr>
            </a:pPr>
            <a:endParaRPr lang="tr-TR"/>
          </a:p>
        </c:txPr>
        <c:crossAx val="444825519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00" b="0" i="0" u="none" strike="noStrike" baseline="0">
              <a:solidFill>
                <a:srgbClr val="000000"/>
              </a:solidFill>
              <a:latin typeface="Arial Tur"/>
              <a:ea typeface="Arial Tur"/>
              <a:cs typeface="Arial Tur"/>
            </a:defRPr>
          </a:pPr>
          <a:endParaRPr lang="tr-TR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Arial Tur"/>
          <a:ea typeface="Arial Tur"/>
          <a:cs typeface="Arial Tur"/>
        </a:defRPr>
      </a:pPr>
      <a:endParaRPr lang="tr-TR"/>
    </a:p>
  </c:txPr>
  <c:printSettings>
    <c:headerFooter alignWithMargins="0"/>
    <c:pageMargins b="1" l="0.75000000000000078" r="0.75000000000000078" t="1" header="0.5" footer="0.5"/>
    <c:pageSetup paperSize="9" orientation="landscape" horizontalDpi="-3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tr-T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 Tur"/>
                <a:ea typeface="Arial Tur"/>
                <a:cs typeface="Arial Tur"/>
              </a:defRPr>
            </a:pPr>
            <a:r>
              <a:rPr lang="tr-TR"/>
              <a:t>KONTROL MALİYETLERİ</a:t>
            </a:r>
          </a:p>
        </c:rich>
      </c:tx>
      <c:layout>
        <c:manualLayout>
          <c:xMode val="edge"/>
          <c:yMode val="edge"/>
          <c:x val="0.37378021691841051"/>
          <c:y val="3.964792862430657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2970728963357742"/>
          <c:y val="0.22907488986784141"/>
          <c:w val="0.8200847989735871"/>
          <c:h val="0.41409691629955997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rgbClr val="C0C0C0"/>
            </a:solidFill>
            <a:ln w="12700">
              <a:solidFill>
                <a:srgbClr val="000000"/>
              </a:solidFill>
              <a:prstDash val="solid"/>
            </a:ln>
            <a:effectLst>
              <a:outerShdw dist="35921" dir="2700000" algn="br">
                <a:srgbClr val="000000"/>
              </a:outerShdw>
            </a:effectLst>
          </c:spPr>
          <c:invertIfNegative val="0"/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50" b="0" i="0" u="none" strike="noStrike" baseline="0">
                    <a:solidFill>
                      <a:srgbClr val="000000"/>
                    </a:solidFill>
                    <a:latin typeface="Arial Tur"/>
                    <a:ea typeface="Arial Tur"/>
                    <a:cs typeface="Arial Tur"/>
                  </a:defRPr>
                </a:pPr>
                <a:endParaRPr lang="tr-T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'1.dönem'!$C$2:$E$2</c:f>
              <c:strCache>
                <c:ptCount val="3"/>
                <c:pt idx="0">
                  <c:v>OCAK</c:v>
                </c:pt>
                <c:pt idx="1">
                  <c:v>ŞUBAT</c:v>
                </c:pt>
                <c:pt idx="2">
                  <c:v>MART</c:v>
                </c:pt>
              </c:strCache>
            </c:strRef>
          </c:cat>
          <c:val>
            <c:numRef>
              <c:f>'1.dönem'!$C$11:$E$11</c:f>
              <c:numCache>
                <c:formatCode>_-[$₺-41F]* #,##0.00_-;\-[$₺-41F]* #,##0.00_-;_-[$₺-41F]* "-"??_-;_-@_-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8C7-4C67-A36B-6D9A2EC8234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44824271"/>
        <c:axId val="1"/>
      </c:barChart>
      <c:catAx>
        <c:axId val="44482427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850" b="1" i="0" u="none" strike="noStrike" baseline="0">
                    <a:solidFill>
                      <a:srgbClr val="FF0000"/>
                    </a:solidFill>
                    <a:latin typeface="Arial Tur"/>
                    <a:ea typeface="Arial Tur"/>
                    <a:cs typeface="Arial Tur"/>
                  </a:defRPr>
                </a:pPr>
                <a:r>
                  <a:rPr lang="tr-TR"/>
                  <a:t>AYLAR</a:t>
                </a:r>
              </a:p>
            </c:rich>
          </c:tx>
          <c:layout>
            <c:manualLayout>
              <c:xMode val="edge"/>
              <c:yMode val="edge"/>
              <c:x val="1.6546156438616379E-2"/>
              <c:y val="0.3700441290992471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rgbClr val="FF0000"/>
                </a:solidFill>
                <a:latin typeface="Arial Tur"/>
                <a:ea typeface="Arial Tur"/>
                <a:cs typeface="Arial Tur"/>
              </a:defRPr>
            </a:pPr>
            <a:endParaRPr lang="tr-TR"/>
          </a:p>
        </c:txPr>
        <c:crossAx val="1"/>
        <c:crossesAt val="5000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75000"/>
          <c:min val="10000"/>
        </c:scaling>
        <c:delete val="0"/>
        <c:axPos val="b"/>
        <c:numFmt formatCode="_-[$₺-41F]* #,##0.00_-;\-[$₺-41F]* #,##0.00_-;_-[$₺-41F]* &quot;-&quot;??_-;_-@_-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00" b="1" i="0" u="none" strike="noStrike" baseline="0">
                <a:solidFill>
                  <a:srgbClr val="FF0000"/>
                </a:solidFill>
                <a:latin typeface="Arial Tur"/>
                <a:ea typeface="Arial Tur"/>
                <a:cs typeface="Arial Tur"/>
              </a:defRPr>
            </a:pPr>
            <a:endParaRPr lang="tr-TR"/>
          </a:p>
        </c:txPr>
        <c:crossAx val="444824271"/>
        <c:crosses val="autoZero"/>
        <c:crossBetween val="between"/>
        <c:majorUnit val="10000"/>
        <c:minorUnit val="10000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rgbClr val="CCFFCC"/>
    </a:solidFill>
    <a:ln w="3175">
      <a:solidFill>
        <a:srgbClr val="000000"/>
      </a:solidFill>
      <a:prstDash val="solid"/>
    </a:ln>
  </c:spPr>
  <c:txPr>
    <a:bodyPr/>
    <a:lstStyle/>
    <a:p>
      <a:pPr>
        <a:defRPr sz="850" b="0" i="0" u="none" strike="noStrike" baseline="0">
          <a:solidFill>
            <a:srgbClr val="000000"/>
          </a:solidFill>
          <a:latin typeface="Arial Tur"/>
          <a:ea typeface="Arial Tur"/>
          <a:cs typeface="Arial Tur"/>
        </a:defRPr>
      </a:pPr>
      <a:endParaRPr lang="tr-TR"/>
    </a:p>
  </c:txPr>
  <c:printSettings>
    <c:headerFooter alignWithMargins="0"/>
    <c:pageMargins b="1" l="0.75000000000000078" r="0.75000000000000078" t="1" header="0.5" footer="0.5"/>
    <c:pageSetup paperSize="9" orientation="landscape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tr-T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 Tur"/>
                <a:ea typeface="Arial Tur"/>
                <a:cs typeface="Arial Tur"/>
              </a:defRPr>
            </a:pPr>
            <a:r>
              <a:rPr lang="tr-TR"/>
              <a:t>BAŞARISIZLIK MALİYETLERİ</a:t>
            </a:r>
          </a:p>
        </c:rich>
      </c:tx>
      <c:layout>
        <c:manualLayout>
          <c:xMode val="edge"/>
          <c:yMode val="edge"/>
          <c:x val="0.35654616271041278"/>
          <c:y val="3.947351633129191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2952655048103898"/>
          <c:y val="0.22807115230585367"/>
          <c:w val="0.82033481971324651"/>
          <c:h val="0.41666845132800256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rgbClr val="C0C0C0"/>
            </a:solidFill>
            <a:ln w="12700">
              <a:solidFill>
                <a:srgbClr val="000000"/>
              </a:solidFill>
              <a:prstDash val="solid"/>
            </a:ln>
            <a:effectLst>
              <a:outerShdw dist="35921" dir="2700000" algn="br">
                <a:srgbClr val="000000"/>
              </a:outerShdw>
            </a:effectLst>
          </c:spPr>
          <c:invertIfNegative val="0"/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50" b="0" i="0" u="none" strike="noStrike" baseline="0">
                    <a:solidFill>
                      <a:srgbClr val="000000"/>
                    </a:solidFill>
                    <a:latin typeface="Arial Tur"/>
                    <a:ea typeface="Arial Tur"/>
                    <a:cs typeface="Arial Tur"/>
                  </a:defRPr>
                </a:pPr>
                <a:endParaRPr lang="tr-T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'1.dönem'!$C$2:$E$2</c:f>
              <c:strCache>
                <c:ptCount val="3"/>
                <c:pt idx="0">
                  <c:v>OCAK</c:v>
                </c:pt>
                <c:pt idx="1">
                  <c:v>ŞUBAT</c:v>
                </c:pt>
                <c:pt idx="2">
                  <c:v>MART</c:v>
                </c:pt>
              </c:strCache>
            </c:strRef>
          </c:cat>
          <c:val>
            <c:numRef>
              <c:f>'1.dönem'!$C$30:$E$30</c:f>
              <c:numCache>
                <c:formatCode>_-[$₺-41F]* #,##0.00_-;\-[$₺-41F]* #,##0.00_-;_-[$₺-41F]* "-"??_-;_-@_-</c:formatCode>
                <c:ptCount val="3"/>
                <c:pt idx="0">
                  <c:v>150</c:v>
                </c:pt>
                <c:pt idx="1">
                  <c:v>210</c:v>
                </c:pt>
                <c:pt idx="2">
                  <c:v>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BD5-4DD3-B50A-178E18D4DA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44825103"/>
        <c:axId val="1"/>
      </c:barChart>
      <c:catAx>
        <c:axId val="444825103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850" b="1" i="0" u="none" strike="noStrike" baseline="0">
                    <a:solidFill>
                      <a:srgbClr val="FF0000"/>
                    </a:solidFill>
                    <a:latin typeface="Arial Tur"/>
                    <a:ea typeface="Arial Tur"/>
                    <a:cs typeface="Arial Tur"/>
                  </a:defRPr>
                </a:pPr>
                <a:r>
                  <a:rPr lang="tr-TR"/>
                  <a:t>AYLAR</a:t>
                </a:r>
              </a:p>
            </c:rich>
          </c:tx>
          <c:layout>
            <c:manualLayout>
              <c:xMode val="edge"/>
              <c:yMode val="edge"/>
              <c:x val="1.6529057836606353E-2"/>
              <c:y val="0.37280821668124819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rgbClr val="FF0000"/>
                </a:solidFill>
                <a:latin typeface="Arial Tur"/>
                <a:ea typeface="Arial Tur"/>
                <a:cs typeface="Arial Tur"/>
              </a:defRPr>
            </a:pPr>
            <a:endParaRPr lang="tr-TR"/>
          </a:p>
        </c:txPr>
        <c:crossAx val="1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75000"/>
          <c:min val="10000"/>
        </c:scaling>
        <c:delete val="0"/>
        <c:axPos val="b"/>
        <c:numFmt formatCode="_-[$₺-41F]* #,##0.00_-;\-[$₺-41F]* #,##0.00_-;_-[$₺-41F]* &quot;-&quot;??_-;_-@_-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00" b="1" i="0" u="none" strike="noStrike" baseline="0">
                <a:solidFill>
                  <a:srgbClr val="FF0000"/>
                </a:solidFill>
                <a:latin typeface="Arial Tur"/>
                <a:ea typeface="Arial Tur"/>
                <a:cs typeface="Arial Tur"/>
              </a:defRPr>
            </a:pPr>
            <a:endParaRPr lang="tr-TR"/>
          </a:p>
        </c:txPr>
        <c:crossAx val="444825103"/>
        <c:crosses val="autoZero"/>
        <c:crossBetween val="between"/>
        <c:majorUnit val="10000"/>
        <c:minorUnit val="10000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rgbClr val="CCFFCC"/>
    </a:solidFill>
    <a:ln w="3175">
      <a:solidFill>
        <a:srgbClr val="000000"/>
      </a:solidFill>
      <a:prstDash val="solid"/>
    </a:ln>
  </c:spPr>
  <c:txPr>
    <a:bodyPr/>
    <a:lstStyle/>
    <a:p>
      <a:pPr>
        <a:defRPr sz="850" b="0" i="0" u="none" strike="noStrike" baseline="0">
          <a:solidFill>
            <a:srgbClr val="000000"/>
          </a:solidFill>
          <a:latin typeface="Arial Tur"/>
          <a:ea typeface="Arial Tur"/>
          <a:cs typeface="Arial Tur"/>
        </a:defRPr>
      </a:pPr>
      <a:endParaRPr lang="tr-TR"/>
    </a:p>
  </c:txPr>
  <c:printSettings>
    <c:headerFooter alignWithMargins="0"/>
    <c:pageMargins b="1" l="0.75000000000000078" r="0.75000000000000078" t="1" header="0.5" footer="0.5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tr-T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350" b="1" i="0" u="none" strike="noStrike" baseline="0">
                <a:solidFill>
                  <a:srgbClr val="000000"/>
                </a:solidFill>
                <a:latin typeface="Arial Tur"/>
                <a:ea typeface="Arial Tur"/>
                <a:cs typeface="Arial Tur"/>
              </a:defRPr>
            </a:pPr>
            <a:r>
              <a:rPr lang="tr-TR"/>
              <a:t>KALİTE MALİYETLERİ 2005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0-47AF-486A-B7A5-1F4A41274D2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44826767"/>
        <c:axId val="1"/>
      </c:barChart>
      <c:catAx>
        <c:axId val="44482676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75" b="0" i="0" u="none" strike="noStrike" baseline="0">
                <a:solidFill>
                  <a:srgbClr val="000000"/>
                </a:solidFill>
                <a:latin typeface="Arial Tur"/>
                <a:ea typeface="Arial Tur"/>
                <a:cs typeface="Arial Tur"/>
              </a:defRPr>
            </a:pPr>
            <a:endParaRPr lang="tr-TR"/>
          </a:p>
        </c:txPr>
        <c:crossAx val="1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75" b="0" i="0" u="none" strike="noStrike" baseline="0">
                <a:solidFill>
                  <a:srgbClr val="000000"/>
                </a:solidFill>
                <a:latin typeface="Arial Tur"/>
                <a:ea typeface="Arial Tur"/>
                <a:cs typeface="Arial Tur"/>
              </a:defRPr>
            </a:pPr>
            <a:endParaRPr lang="tr-TR"/>
          </a:p>
        </c:txPr>
        <c:crossAx val="444826767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250" b="0" i="0" u="none" strike="noStrike" baseline="0">
              <a:solidFill>
                <a:srgbClr val="000000"/>
              </a:solidFill>
              <a:latin typeface="Arial Tur"/>
              <a:ea typeface="Arial Tur"/>
              <a:cs typeface="Arial Tur"/>
            </a:defRPr>
          </a:pPr>
          <a:endParaRPr lang="tr-TR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75" b="0" i="0" u="none" strike="noStrike" baseline="0">
          <a:solidFill>
            <a:srgbClr val="000000"/>
          </a:solidFill>
          <a:latin typeface="Arial Tur"/>
          <a:ea typeface="Arial Tur"/>
          <a:cs typeface="Arial Tur"/>
        </a:defRPr>
      </a:pPr>
      <a:endParaRPr lang="tr-TR"/>
    </a:p>
  </c:txPr>
  <c:printSettings>
    <c:headerFooter alignWithMargins="0"/>
    <c:pageMargins b="1" l="0.750000000000001" r="0.750000000000001" t="1" header="0.5" footer="0.5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tr-T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5" b="1" i="0" u="none" strike="noStrike" baseline="0">
                <a:solidFill>
                  <a:srgbClr val="000000"/>
                </a:solidFill>
                <a:latin typeface="Arial Tur"/>
                <a:ea typeface="Arial Tur"/>
                <a:cs typeface="Arial Tur"/>
              </a:defRPr>
            </a:pPr>
            <a:r>
              <a:rPr lang="tr-TR"/>
              <a:t>KALİTE MALİYETLERİ 2006</a:t>
            </a:r>
          </a:p>
        </c:rich>
      </c:tx>
      <c:layout>
        <c:manualLayout>
          <c:xMode val="edge"/>
          <c:yMode val="edge"/>
          <c:x val="0"/>
          <c:y val="0"/>
        </c:manualLayout>
      </c:layout>
      <c:overlay val="0"/>
      <c:spPr>
        <a:noFill/>
        <a:ln w="25400"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0-AB47-4BA2-8C86-6D42016F562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44821359"/>
        <c:axId val="1"/>
      </c:barChart>
      <c:catAx>
        <c:axId val="444821359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" b="0" i="0" u="none" strike="noStrike" baseline="0">
                <a:solidFill>
                  <a:srgbClr val="000000"/>
                </a:solidFill>
                <a:latin typeface="Arial Tur"/>
                <a:ea typeface="Arial Tur"/>
                <a:cs typeface="Arial Tur"/>
              </a:defRPr>
            </a:pPr>
            <a:endParaRPr lang="tr-TR"/>
          </a:p>
        </c:txPr>
        <c:crossAx val="1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" b="0" i="0" u="none" strike="noStrike" baseline="0">
                <a:solidFill>
                  <a:srgbClr val="000000"/>
                </a:solidFill>
                <a:latin typeface="Arial Tur"/>
                <a:ea typeface="Arial Tur"/>
                <a:cs typeface="Arial Tur"/>
              </a:defRPr>
            </a:pPr>
            <a:endParaRPr lang="tr-TR"/>
          </a:p>
        </c:txPr>
        <c:crossAx val="444821359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00" b="0" i="0" u="none" strike="noStrike" baseline="0">
              <a:solidFill>
                <a:srgbClr val="000000"/>
              </a:solidFill>
              <a:latin typeface="Arial Tur"/>
              <a:ea typeface="Arial Tur"/>
              <a:cs typeface="Arial Tur"/>
            </a:defRPr>
          </a:pPr>
          <a:endParaRPr lang="tr-TR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Arial Tur"/>
          <a:ea typeface="Arial Tur"/>
          <a:cs typeface="Arial Tur"/>
        </a:defRPr>
      </a:pPr>
      <a:endParaRPr lang="tr-TR"/>
    </a:p>
  </c:txPr>
  <c:printSettings>
    <c:headerFooter alignWithMargins="0"/>
    <c:pageMargins b="1" l="0.750000000000001" r="0.750000000000001" t="1" header="0.5" footer="0.5"/>
    <c:pageSetup paperSize="9" orientation="landscape" horizontalDpi="-1"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tr-T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5" b="1" i="0" u="none" strike="noStrike" baseline="0">
                <a:solidFill>
                  <a:srgbClr val="000000"/>
                </a:solidFill>
                <a:latin typeface="Arial Tur"/>
                <a:ea typeface="Arial Tur"/>
                <a:cs typeface="Arial Tur"/>
              </a:defRPr>
            </a:pPr>
            <a:r>
              <a:rPr lang="tr-TR"/>
              <a:t>KALİTE MALİYETLERİ 2007</a:t>
            </a:r>
          </a:p>
        </c:rich>
      </c:tx>
      <c:layout>
        <c:manualLayout>
          <c:xMode val="edge"/>
          <c:yMode val="edge"/>
          <c:x val="0"/>
          <c:y val="0"/>
        </c:manualLayout>
      </c:layout>
      <c:overlay val="0"/>
      <c:spPr>
        <a:noFill/>
        <a:ln w="25400"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0-76A9-4653-B4E7-7546E985F1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90176655"/>
        <c:axId val="1"/>
      </c:barChart>
      <c:catAx>
        <c:axId val="390176655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" b="0" i="0" u="none" strike="noStrike" baseline="0">
                <a:solidFill>
                  <a:srgbClr val="000000"/>
                </a:solidFill>
                <a:latin typeface="Arial Tur"/>
                <a:ea typeface="Arial Tur"/>
                <a:cs typeface="Arial Tur"/>
              </a:defRPr>
            </a:pPr>
            <a:endParaRPr lang="tr-TR"/>
          </a:p>
        </c:txPr>
        <c:crossAx val="1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" b="0" i="0" u="none" strike="noStrike" baseline="0">
                <a:solidFill>
                  <a:srgbClr val="000000"/>
                </a:solidFill>
                <a:latin typeface="Arial Tur"/>
                <a:ea typeface="Arial Tur"/>
                <a:cs typeface="Arial Tur"/>
              </a:defRPr>
            </a:pPr>
            <a:endParaRPr lang="tr-TR"/>
          </a:p>
        </c:txPr>
        <c:crossAx val="390176655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00" b="0" i="0" u="none" strike="noStrike" baseline="0">
              <a:solidFill>
                <a:srgbClr val="000000"/>
              </a:solidFill>
              <a:latin typeface="Arial Tur"/>
              <a:ea typeface="Arial Tur"/>
              <a:cs typeface="Arial Tur"/>
            </a:defRPr>
          </a:pPr>
          <a:endParaRPr lang="tr-TR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Arial Tur"/>
          <a:ea typeface="Arial Tur"/>
          <a:cs typeface="Arial Tur"/>
        </a:defRPr>
      </a:pPr>
      <a:endParaRPr lang="tr-TR"/>
    </a:p>
  </c:txPr>
  <c:printSettings>
    <c:headerFooter alignWithMargins="0"/>
    <c:pageMargins b="1" l="0.750000000000001" r="0.750000000000001" t="1" header="0.5" footer="0.5"/>
    <c:pageSetup paperSize="9" orientation="landscape" horizontalDpi="-3"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tr-T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 Tur"/>
                <a:ea typeface="Arial Tur"/>
                <a:cs typeface="Arial Tur"/>
              </a:defRPr>
            </a:pPr>
            <a:r>
              <a:rPr lang="tr-TR"/>
              <a:t>KONTROL MALİYETLERİ</a:t>
            </a:r>
          </a:p>
        </c:rich>
      </c:tx>
      <c:layout>
        <c:manualLayout>
          <c:xMode val="edge"/>
          <c:yMode val="edge"/>
          <c:x val="0.37378007382377504"/>
          <c:y val="3.964728093198876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2970728963357742"/>
          <c:y val="0.22907488986784141"/>
          <c:w val="0.82008479897358733"/>
          <c:h val="0.41409691629956014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rgbClr val="C0C0C0"/>
            </a:solidFill>
            <a:ln w="12700">
              <a:solidFill>
                <a:srgbClr val="000000"/>
              </a:solidFill>
              <a:prstDash val="solid"/>
            </a:ln>
            <a:effectLst>
              <a:outerShdw dist="35921" dir="2700000" algn="br">
                <a:srgbClr val="000000"/>
              </a:outerShdw>
            </a:effectLst>
          </c:spPr>
          <c:invertIfNegative val="0"/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50" b="0" i="0" u="none" strike="noStrike" baseline="0">
                    <a:solidFill>
                      <a:srgbClr val="000000"/>
                    </a:solidFill>
                    <a:latin typeface="Arial Tur"/>
                    <a:ea typeface="Arial Tur"/>
                    <a:cs typeface="Arial Tur"/>
                  </a:defRPr>
                </a:pPr>
                <a:endParaRPr lang="tr-T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'2.dönem'!$C$2:$E$2</c:f>
              <c:strCache>
                <c:ptCount val="3"/>
                <c:pt idx="0">
                  <c:v>NİSAN</c:v>
                </c:pt>
                <c:pt idx="1">
                  <c:v>MAYIS</c:v>
                </c:pt>
                <c:pt idx="2">
                  <c:v>HAZİRAN</c:v>
                </c:pt>
              </c:strCache>
            </c:strRef>
          </c:cat>
          <c:val>
            <c:numRef>
              <c:f>'2.dönem'!$C$11:$E$11</c:f>
              <c:numCache>
                <c:formatCode>_-[$₺-41F]* #,##0.00_-;\-[$₺-41F]* #,##0.00_-;_-[$₺-41F]* "-"??_-;_-@_-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68A-4432-A164-47839AAF60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90178319"/>
        <c:axId val="1"/>
      </c:barChart>
      <c:catAx>
        <c:axId val="390178319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850" b="1" i="0" u="none" strike="noStrike" baseline="0">
                    <a:solidFill>
                      <a:srgbClr val="FF0000"/>
                    </a:solidFill>
                    <a:latin typeface="Arial Tur"/>
                    <a:ea typeface="Arial Tur"/>
                    <a:cs typeface="Arial Tur"/>
                  </a:defRPr>
                </a:pPr>
                <a:r>
                  <a:rPr lang="tr-TR"/>
                  <a:t>AYLAR</a:t>
                </a:r>
              </a:p>
            </c:rich>
          </c:tx>
          <c:layout>
            <c:manualLayout>
              <c:xMode val="edge"/>
              <c:yMode val="edge"/>
              <c:x val="1.6545968176178177E-2"/>
              <c:y val="0.37004374453193351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rgbClr val="FF0000"/>
                </a:solidFill>
                <a:latin typeface="Arial Tur"/>
                <a:ea typeface="Arial Tur"/>
                <a:cs typeface="Arial Tur"/>
              </a:defRPr>
            </a:pPr>
            <a:endParaRPr lang="tr-TR"/>
          </a:p>
        </c:txPr>
        <c:crossAx val="1"/>
        <c:crossesAt val="5000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75000"/>
          <c:min val="10000"/>
        </c:scaling>
        <c:delete val="0"/>
        <c:axPos val="b"/>
        <c:numFmt formatCode="_-[$₺-41F]* #,##0.00_-;\-[$₺-41F]* #,##0.00_-;_-[$₺-41F]* &quot;-&quot;??_-;_-@_-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00" b="1" i="0" u="none" strike="noStrike" baseline="0">
                <a:solidFill>
                  <a:srgbClr val="FF0000"/>
                </a:solidFill>
                <a:latin typeface="Arial Tur"/>
                <a:ea typeface="Arial Tur"/>
                <a:cs typeface="Arial Tur"/>
              </a:defRPr>
            </a:pPr>
            <a:endParaRPr lang="tr-TR"/>
          </a:p>
        </c:txPr>
        <c:crossAx val="390178319"/>
        <c:crosses val="autoZero"/>
        <c:crossBetween val="between"/>
        <c:majorUnit val="10000"/>
        <c:minorUnit val="10000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rgbClr val="CCFFCC"/>
    </a:solidFill>
    <a:ln w="3175">
      <a:solidFill>
        <a:srgbClr val="000000"/>
      </a:solidFill>
      <a:prstDash val="solid"/>
    </a:ln>
  </c:spPr>
  <c:txPr>
    <a:bodyPr/>
    <a:lstStyle/>
    <a:p>
      <a:pPr>
        <a:defRPr sz="850" b="0" i="0" u="none" strike="noStrike" baseline="0">
          <a:solidFill>
            <a:srgbClr val="000000"/>
          </a:solidFill>
          <a:latin typeface="Arial Tur"/>
          <a:ea typeface="Arial Tur"/>
          <a:cs typeface="Arial Tur"/>
        </a:defRPr>
      </a:pPr>
      <a:endParaRPr lang="tr-TR"/>
    </a:p>
  </c:txPr>
  <c:printSettings>
    <c:headerFooter alignWithMargins="0"/>
    <c:pageMargins b="1" l="0.750000000000001" r="0.750000000000001" t="1" header="0.5" footer="0.5"/>
    <c:pageSetup paperSize="9" orientation="landscape"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tr-T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 Tur"/>
                <a:ea typeface="Arial Tur"/>
                <a:cs typeface="Arial Tur"/>
              </a:defRPr>
            </a:pPr>
            <a:r>
              <a:rPr lang="tr-TR"/>
              <a:t>BAŞARISIZLIK MALİYETLERİ</a:t>
            </a:r>
          </a:p>
        </c:rich>
      </c:tx>
      <c:layout>
        <c:manualLayout>
          <c:xMode val="edge"/>
          <c:yMode val="edge"/>
          <c:x val="0.35654621761388738"/>
          <c:y val="3.9473419481101453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2952655048103898"/>
          <c:y val="0.22807115230585367"/>
          <c:w val="0.82033481971324651"/>
          <c:h val="0.41666845132800268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rgbClr val="C0C0C0"/>
            </a:solidFill>
            <a:ln w="12700">
              <a:solidFill>
                <a:srgbClr val="000000"/>
              </a:solidFill>
              <a:prstDash val="solid"/>
            </a:ln>
            <a:effectLst>
              <a:outerShdw dist="35921" dir="2700000" algn="br">
                <a:srgbClr val="000000"/>
              </a:outerShdw>
            </a:effectLst>
          </c:spPr>
          <c:invertIfNegative val="0"/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50" b="0" i="0" u="none" strike="noStrike" baseline="0">
                    <a:solidFill>
                      <a:srgbClr val="000000"/>
                    </a:solidFill>
                    <a:latin typeface="Arial Tur"/>
                    <a:ea typeface="Arial Tur"/>
                    <a:cs typeface="Arial Tur"/>
                  </a:defRPr>
                </a:pPr>
                <a:endParaRPr lang="tr-T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'2.dönem'!$C$2:$E$2</c:f>
              <c:strCache>
                <c:ptCount val="3"/>
                <c:pt idx="0">
                  <c:v>NİSAN</c:v>
                </c:pt>
                <c:pt idx="1">
                  <c:v>MAYIS</c:v>
                </c:pt>
                <c:pt idx="2">
                  <c:v>HAZİRAN</c:v>
                </c:pt>
              </c:strCache>
            </c:strRef>
          </c:cat>
          <c:val>
            <c:numRef>
              <c:f>'2.dönem'!$C$30:$E$30</c:f>
              <c:numCache>
                <c:formatCode>_-[$₺-41F]* #,##0.00_-;\-[$₺-41F]* #,##0.00_-;_-[$₺-41F]* "-"??_-;_-@_-</c:formatCode>
                <c:ptCount val="3"/>
                <c:pt idx="0">
                  <c:v>15425</c:v>
                </c:pt>
                <c:pt idx="1">
                  <c:v>23240</c:v>
                </c:pt>
                <c:pt idx="2">
                  <c:v>47821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592-4232-BD45-CDAFD992B45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90179151"/>
        <c:axId val="1"/>
      </c:barChart>
      <c:catAx>
        <c:axId val="39017915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850" b="1" i="0" u="none" strike="noStrike" baseline="0">
                    <a:solidFill>
                      <a:srgbClr val="FF0000"/>
                    </a:solidFill>
                    <a:latin typeface="Arial Tur"/>
                    <a:ea typeface="Arial Tur"/>
                    <a:cs typeface="Arial Tur"/>
                  </a:defRPr>
                </a:pPr>
                <a:r>
                  <a:rPr lang="tr-TR"/>
                  <a:t>AYLAR</a:t>
                </a:r>
              </a:p>
            </c:rich>
          </c:tx>
          <c:layout>
            <c:manualLayout>
              <c:xMode val="edge"/>
              <c:yMode val="edge"/>
              <c:x val="1.652893635820275E-2"/>
              <c:y val="0.3728081245941818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rgbClr val="FF0000"/>
                </a:solidFill>
                <a:latin typeface="Arial Tur"/>
                <a:ea typeface="Arial Tur"/>
                <a:cs typeface="Arial Tur"/>
              </a:defRPr>
            </a:pPr>
            <a:endParaRPr lang="tr-TR"/>
          </a:p>
        </c:txPr>
        <c:crossAx val="1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75000"/>
          <c:min val="10000"/>
        </c:scaling>
        <c:delete val="0"/>
        <c:axPos val="b"/>
        <c:numFmt formatCode="_-[$₺-41F]* #,##0.00_-;\-[$₺-41F]* #,##0.00_-;_-[$₺-41F]* &quot;-&quot;??_-;_-@_-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00" b="1" i="0" u="none" strike="noStrike" baseline="0">
                <a:solidFill>
                  <a:srgbClr val="FF0000"/>
                </a:solidFill>
                <a:latin typeface="Arial Tur"/>
                <a:ea typeface="Arial Tur"/>
                <a:cs typeface="Arial Tur"/>
              </a:defRPr>
            </a:pPr>
            <a:endParaRPr lang="tr-TR"/>
          </a:p>
        </c:txPr>
        <c:crossAx val="390179151"/>
        <c:crosses val="autoZero"/>
        <c:crossBetween val="between"/>
        <c:majorUnit val="10000"/>
        <c:minorUnit val="10000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rgbClr val="CCFFCC"/>
    </a:solidFill>
    <a:ln w="3175">
      <a:solidFill>
        <a:srgbClr val="000000"/>
      </a:solidFill>
      <a:prstDash val="solid"/>
    </a:ln>
  </c:spPr>
  <c:txPr>
    <a:bodyPr/>
    <a:lstStyle/>
    <a:p>
      <a:pPr>
        <a:defRPr sz="850" b="0" i="0" u="none" strike="noStrike" baseline="0">
          <a:solidFill>
            <a:srgbClr val="000000"/>
          </a:solidFill>
          <a:latin typeface="Arial Tur"/>
          <a:ea typeface="Arial Tur"/>
          <a:cs typeface="Arial Tur"/>
        </a:defRPr>
      </a:pPr>
      <a:endParaRPr lang="tr-TR"/>
    </a:p>
  </c:txPr>
  <c:printSettings>
    <c:headerFooter alignWithMargins="0"/>
    <c:pageMargins b="1" l="0.750000000000001" r="0.750000000000001" t="1" header="0.5" footer="0.5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tr-T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350" b="1" i="0" u="none" strike="noStrike" baseline="0">
                <a:solidFill>
                  <a:srgbClr val="000000"/>
                </a:solidFill>
                <a:latin typeface="Arial Tur"/>
                <a:ea typeface="Arial Tur"/>
                <a:cs typeface="Arial Tur"/>
              </a:defRPr>
            </a:pPr>
            <a:r>
              <a:rPr lang="tr-TR"/>
              <a:t>KALİTE MALİYETLERİ 2005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0-9158-4CD8-862C-E41821EBA2C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90179983"/>
        <c:axId val="1"/>
      </c:barChart>
      <c:catAx>
        <c:axId val="390179983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75" b="0" i="0" u="none" strike="noStrike" baseline="0">
                <a:solidFill>
                  <a:srgbClr val="000000"/>
                </a:solidFill>
                <a:latin typeface="Arial Tur"/>
                <a:ea typeface="Arial Tur"/>
                <a:cs typeface="Arial Tur"/>
              </a:defRPr>
            </a:pPr>
            <a:endParaRPr lang="tr-TR"/>
          </a:p>
        </c:txPr>
        <c:crossAx val="1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75" b="0" i="0" u="none" strike="noStrike" baseline="0">
                <a:solidFill>
                  <a:srgbClr val="000000"/>
                </a:solidFill>
                <a:latin typeface="Arial Tur"/>
                <a:ea typeface="Arial Tur"/>
                <a:cs typeface="Arial Tur"/>
              </a:defRPr>
            </a:pPr>
            <a:endParaRPr lang="tr-TR"/>
          </a:p>
        </c:txPr>
        <c:crossAx val="390179983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250" b="0" i="0" u="none" strike="noStrike" baseline="0">
              <a:solidFill>
                <a:srgbClr val="000000"/>
              </a:solidFill>
              <a:latin typeface="Arial Tur"/>
              <a:ea typeface="Arial Tur"/>
              <a:cs typeface="Arial Tur"/>
            </a:defRPr>
          </a:pPr>
          <a:endParaRPr lang="tr-TR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75" b="0" i="0" u="none" strike="noStrike" baseline="0">
          <a:solidFill>
            <a:srgbClr val="000000"/>
          </a:solidFill>
          <a:latin typeface="Arial Tur"/>
          <a:ea typeface="Arial Tur"/>
          <a:cs typeface="Arial Tur"/>
        </a:defRPr>
      </a:pPr>
      <a:endParaRPr lang="tr-TR"/>
    </a:p>
  </c:txPr>
  <c:printSettings>
    <c:headerFooter alignWithMargins="0"/>
    <c:pageMargins b="1" l="0.75000000000000122" r="0.75000000000000122" t="1" header="0.5" footer="0.5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tr-T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5" b="1" i="0" u="none" strike="noStrike" baseline="0">
                <a:solidFill>
                  <a:srgbClr val="000000"/>
                </a:solidFill>
                <a:latin typeface="Arial Tur"/>
                <a:ea typeface="Arial Tur"/>
                <a:cs typeface="Arial Tur"/>
              </a:defRPr>
            </a:pPr>
            <a:r>
              <a:rPr lang="tr-TR"/>
              <a:t>KALİTE MALİYETLERİ 2006</a:t>
            </a:r>
          </a:p>
        </c:rich>
      </c:tx>
      <c:layout>
        <c:manualLayout>
          <c:xMode val="edge"/>
          <c:yMode val="edge"/>
          <c:x val="0"/>
          <c:y val="0"/>
        </c:manualLayout>
      </c:layout>
      <c:overlay val="0"/>
      <c:spPr>
        <a:noFill/>
        <a:ln w="25400"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0-D3CC-4EA8-BDFD-42CC2877AE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67496175"/>
        <c:axId val="1"/>
      </c:barChart>
      <c:catAx>
        <c:axId val="367496175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" b="0" i="0" u="none" strike="noStrike" baseline="0">
                <a:solidFill>
                  <a:srgbClr val="000000"/>
                </a:solidFill>
                <a:latin typeface="Arial Tur"/>
                <a:ea typeface="Arial Tur"/>
                <a:cs typeface="Arial Tur"/>
              </a:defRPr>
            </a:pPr>
            <a:endParaRPr lang="tr-TR"/>
          </a:p>
        </c:txPr>
        <c:crossAx val="1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" b="0" i="0" u="none" strike="noStrike" baseline="0">
                <a:solidFill>
                  <a:srgbClr val="000000"/>
                </a:solidFill>
                <a:latin typeface="Arial Tur"/>
                <a:ea typeface="Arial Tur"/>
                <a:cs typeface="Arial Tur"/>
              </a:defRPr>
            </a:pPr>
            <a:endParaRPr lang="tr-TR"/>
          </a:p>
        </c:txPr>
        <c:crossAx val="367496175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00" b="0" i="0" u="none" strike="noStrike" baseline="0">
              <a:solidFill>
                <a:srgbClr val="000000"/>
              </a:solidFill>
              <a:latin typeface="Arial Tur"/>
              <a:ea typeface="Arial Tur"/>
              <a:cs typeface="Arial Tur"/>
            </a:defRPr>
          </a:pPr>
          <a:endParaRPr lang="tr-TR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Arial Tur"/>
          <a:ea typeface="Arial Tur"/>
          <a:cs typeface="Arial Tur"/>
        </a:defRPr>
      </a:pPr>
      <a:endParaRPr lang="tr-TR"/>
    </a:p>
  </c:txPr>
  <c:printSettings>
    <c:headerFooter alignWithMargins="0"/>
    <c:pageMargins b="1" l="0.75000000000000122" r="0.75000000000000122" t="1" header="0.5" footer="0.5"/>
    <c:pageSetup paperSize="9" orientation="landscape" horizontalDpi="-1"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tr-T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5" b="1" i="0" u="none" strike="noStrike" baseline="0">
                <a:solidFill>
                  <a:srgbClr val="000000"/>
                </a:solidFill>
                <a:latin typeface="Arial Tur"/>
                <a:ea typeface="Arial Tur"/>
                <a:cs typeface="Arial Tur"/>
              </a:defRPr>
            </a:pPr>
            <a:r>
              <a:rPr lang="tr-TR"/>
              <a:t>KALİTE MALİYETLERİ 2007</a:t>
            </a:r>
          </a:p>
        </c:rich>
      </c:tx>
      <c:layout>
        <c:manualLayout>
          <c:xMode val="edge"/>
          <c:yMode val="edge"/>
          <c:x val="0"/>
          <c:y val="0"/>
        </c:manualLayout>
      </c:layout>
      <c:overlay val="0"/>
      <c:spPr>
        <a:noFill/>
        <a:ln w="25400"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0-8556-420F-B520-DCAB05A7B04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67491599"/>
        <c:axId val="1"/>
      </c:barChart>
      <c:catAx>
        <c:axId val="367491599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" b="0" i="0" u="none" strike="noStrike" baseline="0">
                <a:solidFill>
                  <a:srgbClr val="000000"/>
                </a:solidFill>
                <a:latin typeface="Arial Tur"/>
                <a:ea typeface="Arial Tur"/>
                <a:cs typeface="Arial Tur"/>
              </a:defRPr>
            </a:pPr>
            <a:endParaRPr lang="tr-TR"/>
          </a:p>
        </c:txPr>
        <c:crossAx val="1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" b="0" i="0" u="none" strike="noStrike" baseline="0">
                <a:solidFill>
                  <a:srgbClr val="000000"/>
                </a:solidFill>
                <a:latin typeface="Arial Tur"/>
                <a:ea typeface="Arial Tur"/>
                <a:cs typeface="Arial Tur"/>
              </a:defRPr>
            </a:pPr>
            <a:endParaRPr lang="tr-TR"/>
          </a:p>
        </c:txPr>
        <c:crossAx val="367491599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00" b="0" i="0" u="none" strike="noStrike" baseline="0">
              <a:solidFill>
                <a:srgbClr val="000000"/>
              </a:solidFill>
              <a:latin typeface="Arial Tur"/>
              <a:ea typeface="Arial Tur"/>
              <a:cs typeface="Arial Tur"/>
            </a:defRPr>
          </a:pPr>
          <a:endParaRPr lang="tr-TR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Arial Tur"/>
          <a:ea typeface="Arial Tur"/>
          <a:cs typeface="Arial Tur"/>
        </a:defRPr>
      </a:pPr>
      <a:endParaRPr lang="tr-TR"/>
    </a:p>
  </c:txPr>
  <c:printSettings>
    <c:headerFooter alignWithMargins="0"/>
    <c:pageMargins b="1" l="0.75000000000000122" r="0.75000000000000122" t="1" header="0.5" footer="0.5"/>
    <c:pageSetup paperSize="9" orientation="landscape" horizontalDpi="-3"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tr-T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 Tur"/>
                <a:ea typeface="Arial Tur"/>
                <a:cs typeface="Arial Tur"/>
              </a:defRPr>
            </a:pPr>
            <a:r>
              <a:rPr lang="tr-TR"/>
              <a:t>KONTROL MALİYETLERİ</a:t>
            </a:r>
          </a:p>
        </c:rich>
      </c:tx>
      <c:layout>
        <c:manualLayout>
          <c:xMode val="edge"/>
          <c:yMode val="edge"/>
          <c:x val="0.37378004316345398"/>
          <c:y val="3.964761349275785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2970728963357742"/>
          <c:y val="0.22907488986784141"/>
          <c:w val="0.82008479897358755"/>
          <c:h val="0.41409691629956036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rgbClr val="C0C0C0"/>
            </a:solidFill>
            <a:ln w="12700">
              <a:solidFill>
                <a:srgbClr val="000000"/>
              </a:solidFill>
              <a:prstDash val="solid"/>
            </a:ln>
            <a:effectLst>
              <a:outerShdw dist="35921" dir="2700000" algn="br">
                <a:srgbClr val="000000"/>
              </a:outerShdw>
            </a:effectLst>
          </c:spPr>
          <c:invertIfNegative val="0"/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50" b="0" i="0" u="none" strike="noStrike" baseline="0">
                    <a:solidFill>
                      <a:srgbClr val="000000"/>
                    </a:solidFill>
                    <a:latin typeface="Arial Tur"/>
                    <a:ea typeface="Arial Tur"/>
                    <a:cs typeface="Arial Tur"/>
                  </a:defRPr>
                </a:pPr>
                <a:endParaRPr lang="tr-T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'3.dönem'!$C$2:$E$2</c:f>
              <c:strCache>
                <c:ptCount val="3"/>
                <c:pt idx="0">
                  <c:v>TEMMUZ</c:v>
                </c:pt>
                <c:pt idx="1">
                  <c:v>AĞUSTOS</c:v>
                </c:pt>
                <c:pt idx="2">
                  <c:v>EYLÜL</c:v>
                </c:pt>
              </c:strCache>
            </c:strRef>
          </c:cat>
          <c:val>
            <c:numRef>
              <c:f>'3.dönem'!$C$11:$E$11</c:f>
              <c:numCache>
                <c:formatCode>_-[$₺-41F]* #,##0.00_-;\-[$₺-41F]* #,##0.00_-;_-[$₺-41F]* "-"??_-;_-@_-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998-4F95-97CD-7A92718F49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67492431"/>
        <c:axId val="1"/>
      </c:barChart>
      <c:catAx>
        <c:axId val="36749243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850" b="1" i="0" u="none" strike="noStrike" baseline="0">
                    <a:solidFill>
                      <a:srgbClr val="FF0000"/>
                    </a:solidFill>
                    <a:latin typeface="Arial Tur"/>
                    <a:ea typeface="Arial Tur"/>
                    <a:cs typeface="Arial Tur"/>
                  </a:defRPr>
                </a:pPr>
                <a:r>
                  <a:rPr lang="tr-TR"/>
                  <a:t>AYLAR</a:t>
                </a:r>
              </a:p>
            </c:rich>
          </c:tx>
          <c:layout>
            <c:manualLayout>
              <c:xMode val="edge"/>
              <c:yMode val="edge"/>
              <c:x val="1.654586792179509E-2"/>
              <c:y val="0.370044230582288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rgbClr val="FF0000"/>
                </a:solidFill>
                <a:latin typeface="Arial Tur"/>
                <a:ea typeface="Arial Tur"/>
                <a:cs typeface="Arial Tur"/>
              </a:defRPr>
            </a:pPr>
            <a:endParaRPr lang="tr-TR"/>
          </a:p>
        </c:txPr>
        <c:crossAx val="1"/>
        <c:crossesAt val="5000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75000"/>
          <c:min val="10000"/>
        </c:scaling>
        <c:delete val="0"/>
        <c:axPos val="b"/>
        <c:numFmt formatCode="_-[$₺-41F]* #,##0.00_-;\-[$₺-41F]* #,##0.00_-;_-[$₺-41F]* &quot;-&quot;??_-;_-@_-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00" b="1" i="0" u="none" strike="noStrike" baseline="0">
                <a:solidFill>
                  <a:srgbClr val="FF0000"/>
                </a:solidFill>
                <a:latin typeface="Arial Tur"/>
                <a:ea typeface="Arial Tur"/>
                <a:cs typeface="Arial Tur"/>
              </a:defRPr>
            </a:pPr>
            <a:endParaRPr lang="tr-TR"/>
          </a:p>
        </c:txPr>
        <c:crossAx val="367492431"/>
        <c:crosses val="autoZero"/>
        <c:crossBetween val="between"/>
        <c:majorUnit val="10000"/>
        <c:minorUnit val="10000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rgbClr val="CCFFCC"/>
    </a:solidFill>
    <a:ln w="3175">
      <a:solidFill>
        <a:srgbClr val="000000"/>
      </a:solidFill>
      <a:prstDash val="solid"/>
    </a:ln>
  </c:spPr>
  <c:txPr>
    <a:bodyPr/>
    <a:lstStyle/>
    <a:p>
      <a:pPr>
        <a:defRPr sz="850" b="0" i="0" u="none" strike="noStrike" baseline="0">
          <a:solidFill>
            <a:srgbClr val="000000"/>
          </a:solidFill>
          <a:latin typeface="Arial Tur"/>
          <a:ea typeface="Arial Tur"/>
          <a:cs typeface="Arial Tur"/>
        </a:defRPr>
      </a:pPr>
      <a:endParaRPr lang="tr-TR"/>
    </a:p>
  </c:txPr>
  <c:printSettings>
    <c:headerFooter alignWithMargins="0"/>
    <c:pageMargins b="1" l="0.75000000000000122" r="0.75000000000000122" t="1" header="0.5" footer="0.5"/>
    <c:pageSetup paperSize="9" orientation="landscape"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tr-T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 Tur"/>
                <a:ea typeface="Arial Tur"/>
                <a:cs typeface="Arial Tur"/>
              </a:defRPr>
            </a:pPr>
            <a:r>
              <a:rPr lang="tr-TR"/>
              <a:t>BAŞARISIZLIK MALİYETLERİ</a:t>
            </a:r>
          </a:p>
        </c:rich>
      </c:tx>
      <c:layout>
        <c:manualLayout>
          <c:xMode val="edge"/>
          <c:yMode val="edge"/>
          <c:x val="0.35654610346603871"/>
          <c:y val="3.947351633129191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2952655048103898"/>
          <c:y val="0.22807115230585367"/>
          <c:w val="0.82033481971324651"/>
          <c:h val="0.41666845132800284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rgbClr val="C0C0C0"/>
            </a:solidFill>
            <a:ln w="12700">
              <a:solidFill>
                <a:srgbClr val="000000"/>
              </a:solidFill>
              <a:prstDash val="solid"/>
            </a:ln>
            <a:effectLst>
              <a:outerShdw dist="35921" dir="2700000" algn="br">
                <a:srgbClr val="000000"/>
              </a:outerShdw>
            </a:effectLst>
          </c:spPr>
          <c:invertIfNegative val="0"/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50" b="0" i="0" u="none" strike="noStrike" baseline="0">
                    <a:solidFill>
                      <a:srgbClr val="000000"/>
                    </a:solidFill>
                    <a:latin typeface="Arial Tur"/>
                    <a:ea typeface="Arial Tur"/>
                    <a:cs typeface="Arial Tur"/>
                  </a:defRPr>
                </a:pPr>
                <a:endParaRPr lang="tr-T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'3.dönem'!$C$2:$E$2</c:f>
              <c:strCache>
                <c:ptCount val="3"/>
                <c:pt idx="0">
                  <c:v>TEMMUZ</c:v>
                </c:pt>
                <c:pt idx="1">
                  <c:v>AĞUSTOS</c:v>
                </c:pt>
                <c:pt idx="2">
                  <c:v>EYLÜL</c:v>
                </c:pt>
              </c:strCache>
            </c:strRef>
          </c:cat>
          <c:val>
            <c:numRef>
              <c:f>'3.dönem'!$C$30:$E$30</c:f>
              <c:numCache>
                <c:formatCode>_-[$₺-41F]* #,##0.00_-;\-[$₺-41F]* #,##0.00_-;_-[$₺-41F]* "-"??_-;_-@_-</c:formatCode>
                <c:ptCount val="3"/>
                <c:pt idx="0">
                  <c:v>43032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8C5-4D7A-B187-573D3D1A5B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45902687"/>
        <c:axId val="1"/>
      </c:barChart>
      <c:catAx>
        <c:axId val="445902687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850" b="1" i="0" u="none" strike="noStrike" baseline="0">
                    <a:solidFill>
                      <a:srgbClr val="FF0000"/>
                    </a:solidFill>
                    <a:latin typeface="Arial Tur"/>
                    <a:ea typeface="Arial Tur"/>
                    <a:cs typeface="Arial Tur"/>
                  </a:defRPr>
                </a:pPr>
                <a:r>
                  <a:rPr lang="tr-TR"/>
                  <a:t>AYLAR</a:t>
                </a:r>
              </a:p>
            </c:rich>
          </c:tx>
          <c:layout>
            <c:manualLayout>
              <c:xMode val="edge"/>
              <c:yMode val="edge"/>
              <c:x val="1.6528687418745552E-2"/>
              <c:y val="0.37280821668124819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rgbClr val="FF0000"/>
                </a:solidFill>
                <a:latin typeface="Arial Tur"/>
                <a:ea typeface="Arial Tur"/>
                <a:cs typeface="Arial Tur"/>
              </a:defRPr>
            </a:pPr>
            <a:endParaRPr lang="tr-TR"/>
          </a:p>
        </c:txPr>
        <c:crossAx val="1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75000"/>
          <c:min val="10000"/>
        </c:scaling>
        <c:delete val="0"/>
        <c:axPos val="b"/>
        <c:numFmt formatCode="_-[$₺-41F]* #,##0.00_-;\-[$₺-41F]* #,##0.00_-;_-[$₺-41F]* &quot;-&quot;??_-;_-@_-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00" b="1" i="0" u="none" strike="noStrike" baseline="0">
                <a:solidFill>
                  <a:srgbClr val="FF0000"/>
                </a:solidFill>
                <a:latin typeface="Arial Tur"/>
                <a:ea typeface="Arial Tur"/>
                <a:cs typeface="Arial Tur"/>
              </a:defRPr>
            </a:pPr>
            <a:endParaRPr lang="tr-TR"/>
          </a:p>
        </c:txPr>
        <c:crossAx val="445902687"/>
        <c:crosses val="autoZero"/>
        <c:crossBetween val="between"/>
        <c:majorUnit val="10000"/>
        <c:minorUnit val="10000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rgbClr val="CCFFCC"/>
    </a:solidFill>
    <a:ln w="3175">
      <a:solidFill>
        <a:srgbClr val="000000"/>
      </a:solidFill>
      <a:prstDash val="solid"/>
    </a:ln>
  </c:spPr>
  <c:txPr>
    <a:bodyPr/>
    <a:lstStyle/>
    <a:p>
      <a:pPr>
        <a:defRPr sz="850" b="0" i="0" u="none" strike="noStrike" baseline="0">
          <a:solidFill>
            <a:srgbClr val="000000"/>
          </a:solidFill>
          <a:latin typeface="Arial Tur"/>
          <a:ea typeface="Arial Tur"/>
          <a:cs typeface="Arial Tur"/>
        </a:defRPr>
      </a:pPr>
      <a:endParaRPr lang="tr-TR"/>
    </a:p>
  </c:txPr>
  <c:printSettings>
    <c:headerFooter alignWithMargins="0"/>
    <c:pageMargins b="1" l="0.75000000000000122" r="0.75000000000000122" t="1" header="0.5" footer="0.5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tr-T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350" b="1" i="0" u="none" strike="noStrike" baseline="0">
                <a:solidFill>
                  <a:srgbClr val="000000"/>
                </a:solidFill>
                <a:latin typeface="Arial Tur"/>
                <a:ea typeface="Arial Tur"/>
                <a:cs typeface="Arial Tur"/>
              </a:defRPr>
            </a:pPr>
            <a:r>
              <a:rPr lang="tr-TR"/>
              <a:t>KALİTE MALİYETLERİ 2005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0-BF6D-4A3D-B2E5-06DB0B00A8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45906431"/>
        <c:axId val="1"/>
      </c:barChart>
      <c:catAx>
        <c:axId val="445906431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75" b="0" i="0" u="none" strike="noStrike" baseline="0">
                <a:solidFill>
                  <a:srgbClr val="000000"/>
                </a:solidFill>
                <a:latin typeface="Arial Tur"/>
                <a:ea typeface="Arial Tur"/>
                <a:cs typeface="Arial Tur"/>
              </a:defRPr>
            </a:pPr>
            <a:endParaRPr lang="tr-TR"/>
          </a:p>
        </c:txPr>
        <c:crossAx val="1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75" b="0" i="0" u="none" strike="noStrike" baseline="0">
                <a:solidFill>
                  <a:srgbClr val="000000"/>
                </a:solidFill>
                <a:latin typeface="Arial Tur"/>
                <a:ea typeface="Arial Tur"/>
                <a:cs typeface="Arial Tur"/>
              </a:defRPr>
            </a:pPr>
            <a:endParaRPr lang="tr-TR"/>
          </a:p>
        </c:txPr>
        <c:crossAx val="445906431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250" b="0" i="0" u="none" strike="noStrike" baseline="0">
              <a:solidFill>
                <a:srgbClr val="000000"/>
              </a:solidFill>
              <a:latin typeface="Arial Tur"/>
              <a:ea typeface="Arial Tur"/>
              <a:cs typeface="Arial Tur"/>
            </a:defRPr>
          </a:pPr>
          <a:endParaRPr lang="tr-TR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75" b="0" i="0" u="none" strike="noStrike" baseline="0">
          <a:solidFill>
            <a:srgbClr val="000000"/>
          </a:solidFill>
          <a:latin typeface="Arial Tur"/>
          <a:ea typeface="Arial Tur"/>
          <a:cs typeface="Arial Tur"/>
        </a:defRPr>
      </a:pPr>
      <a:endParaRPr lang="tr-TR"/>
    </a:p>
  </c:txPr>
  <c:printSettings>
    <c:headerFooter alignWithMargins="0"/>
    <c:pageMargins b="1" l="0.75000000000000144" r="0.75000000000000144" t="1" header="0.5" footer="0.5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tr-T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5" b="1" i="0" u="none" strike="noStrike" baseline="0">
                <a:solidFill>
                  <a:srgbClr val="000000"/>
                </a:solidFill>
                <a:latin typeface="Arial Tur"/>
                <a:ea typeface="Arial Tur"/>
                <a:cs typeface="Arial Tur"/>
              </a:defRPr>
            </a:pPr>
            <a:r>
              <a:rPr lang="tr-TR"/>
              <a:t>KALİTE MALİYETLERİ 2006</a:t>
            </a:r>
          </a:p>
        </c:rich>
      </c:tx>
      <c:layout>
        <c:manualLayout>
          <c:xMode val="edge"/>
          <c:yMode val="edge"/>
          <c:x val="0"/>
          <c:y val="0"/>
        </c:manualLayout>
      </c:layout>
      <c:overlay val="0"/>
      <c:spPr>
        <a:noFill/>
        <a:ln w="25400"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0-DEBE-4459-8A2A-B881D8E75B8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90183199"/>
        <c:axId val="1"/>
      </c:barChart>
      <c:catAx>
        <c:axId val="390183199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" b="0" i="0" u="none" strike="noStrike" baseline="0">
                <a:solidFill>
                  <a:srgbClr val="000000"/>
                </a:solidFill>
                <a:latin typeface="Arial Tur"/>
                <a:ea typeface="Arial Tur"/>
                <a:cs typeface="Arial Tur"/>
              </a:defRPr>
            </a:pPr>
            <a:endParaRPr lang="tr-TR"/>
          </a:p>
        </c:txPr>
        <c:crossAx val="1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" b="0" i="0" u="none" strike="noStrike" baseline="0">
                <a:solidFill>
                  <a:srgbClr val="000000"/>
                </a:solidFill>
                <a:latin typeface="Arial Tur"/>
                <a:ea typeface="Arial Tur"/>
                <a:cs typeface="Arial Tur"/>
              </a:defRPr>
            </a:pPr>
            <a:endParaRPr lang="tr-TR"/>
          </a:p>
        </c:txPr>
        <c:crossAx val="390183199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00" b="0" i="0" u="none" strike="noStrike" baseline="0">
              <a:solidFill>
                <a:srgbClr val="000000"/>
              </a:solidFill>
              <a:latin typeface="Arial Tur"/>
              <a:ea typeface="Arial Tur"/>
              <a:cs typeface="Arial Tur"/>
            </a:defRPr>
          </a:pPr>
          <a:endParaRPr lang="tr-TR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Arial Tur"/>
          <a:ea typeface="Arial Tur"/>
          <a:cs typeface="Arial Tur"/>
        </a:defRPr>
      </a:pPr>
      <a:endParaRPr lang="tr-TR"/>
    </a:p>
  </c:txPr>
  <c:printSettings>
    <c:headerFooter alignWithMargins="0"/>
    <c:pageMargins b="1" l="0.75000000000000144" r="0.75000000000000144" t="1" header="0.5" footer="0.5"/>
    <c:pageSetup paperSize="9" orientation="landscape" horizontalDpi="-1"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tr-T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5" b="1" i="0" u="none" strike="noStrike" baseline="0">
                <a:solidFill>
                  <a:srgbClr val="000000"/>
                </a:solidFill>
                <a:latin typeface="Arial Tur"/>
                <a:ea typeface="Arial Tur"/>
                <a:cs typeface="Arial Tur"/>
              </a:defRPr>
            </a:pPr>
            <a:r>
              <a:rPr lang="tr-TR"/>
              <a:t>KALİTE MALİYETLERİ 2007</a:t>
            </a:r>
          </a:p>
        </c:rich>
      </c:tx>
      <c:layout>
        <c:manualLayout>
          <c:xMode val="edge"/>
          <c:yMode val="edge"/>
          <c:x val="0"/>
          <c:y val="0"/>
        </c:manualLayout>
      </c:layout>
      <c:overlay val="0"/>
      <c:spPr>
        <a:noFill/>
        <a:ln w="25400"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0-9E1A-4937-B4AA-549EA10685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81478751"/>
        <c:axId val="1"/>
      </c:barChart>
      <c:catAx>
        <c:axId val="281478751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" b="0" i="0" u="none" strike="noStrike" baseline="0">
                <a:solidFill>
                  <a:srgbClr val="000000"/>
                </a:solidFill>
                <a:latin typeface="Arial Tur"/>
                <a:ea typeface="Arial Tur"/>
                <a:cs typeface="Arial Tur"/>
              </a:defRPr>
            </a:pPr>
            <a:endParaRPr lang="tr-TR"/>
          </a:p>
        </c:txPr>
        <c:crossAx val="1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" b="0" i="0" u="none" strike="noStrike" baseline="0">
                <a:solidFill>
                  <a:srgbClr val="000000"/>
                </a:solidFill>
                <a:latin typeface="Arial Tur"/>
                <a:ea typeface="Arial Tur"/>
                <a:cs typeface="Arial Tur"/>
              </a:defRPr>
            </a:pPr>
            <a:endParaRPr lang="tr-TR"/>
          </a:p>
        </c:txPr>
        <c:crossAx val="281478751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00" b="0" i="0" u="none" strike="noStrike" baseline="0">
              <a:solidFill>
                <a:srgbClr val="000000"/>
              </a:solidFill>
              <a:latin typeface="Arial Tur"/>
              <a:ea typeface="Arial Tur"/>
              <a:cs typeface="Arial Tur"/>
            </a:defRPr>
          </a:pPr>
          <a:endParaRPr lang="tr-TR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Arial Tur"/>
          <a:ea typeface="Arial Tur"/>
          <a:cs typeface="Arial Tur"/>
        </a:defRPr>
      </a:pPr>
      <a:endParaRPr lang="tr-TR"/>
    </a:p>
  </c:txPr>
  <c:printSettings>
    <c:headerFooter alignWithMargins="0"/>
    <c:pageMargins b="1" l="0.75000000000000144" r="0.75000000000000144" t="1" header="0.5" footer="0.5"/>
    <c:pageSetup paperSize="9" orientation="landscape" horizontalDpi="-3"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tr-T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 Tur"/>
                <a:ea typeface="Arial Tur"/>
                <a:cs typeface="Arial Tur"/>
              </a:defRPr>
            </a:pPr>
            <a:r>
              <a:rPr lang="tr-TR"/>
              <a:t>KONTROL MALİYETLERİ</a:t>
            </a:r>
          </a:p>
        </c:rich>
      </c:tx>
      <c:layout>
        <c:manualLayout>
          <c:xMode val="edge"/>
          <c:yMode val="edge"/>
          <c:x val="0.37378029177075756"/>
          <c:y val="3.964777440362616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2970728963357742"/>
          <c:y val="0.22907488986784141"/>
          <c:w val="0.82008479897358777"/>
          <c:h val="0.41409691629956047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rgbClr val="C0C0C0"/>
            </a:solidFill>
            <a:ln w="12700">
              <a:solidFill>
                <a:srgbClr val="000000"/>
              </a:solidFill>
              <a:prstDash val="solid"/>
            </a:ln>
            <a:effectLst>
              <a:outerShdw dist="35921" dir="2700000" algn="br">
                <a:srgbClr val="000000"/>
              </a:outerShdw>
            </a:effectLst>
          </c:spPr>
          <c:invertIfNegative val="0"/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50" b="0" i="0" u="none" strike="noStrike" baseline="0">
                    <a:solidFill>
                      <a:srgbClr val="000000"/>
                    </a:solidFill>
                    <a:latin typeface="Arial Tur"/>
                    <a:ea typeface="Arial Tur"/>
                    <a:cs typeface="Arial Tur"/>
                  </a:defRPr>
                </a:pPr>
                <a:endParaRPr lang="tr-T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'4.dönem'!$C$2:$E$2</c:f>
              <c:strCache>
                <c:ptCount val="3"/>
                <c:pt idx="0">
                  <c:v>EKİM</c:v>
                </c:pt>
                <c:pt idx="1">
                  <c:v>KASIM</c:v>
                </c:pt>
                <c:pt idx="2">
                  <c:v>ARALIK</c:v>
                </c:pt>
              </c:strCache>
            </c:strRef>
          </c:cat>
          <c:val>
            <c:numRef>
              <c:f>'4.dönem'!$C$11:$E$11</c:f>
              <c:numCache>
                <c:formatCode>_-[$₺-41F]* #,##0.00_-;\-[$₺-41F]* #,##0.00_-;_-[$₺-41F]* "-"??_-;_-@_-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742-4DBC-A274-1F8A8281C18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99480767"/>
        <c:axId val="1"/>
      </c:barChart>
      <c:catAx>
        <c:axId val="499480767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850" b="1" i="0" u="none" strike="noStrike" baseline="0">
                    <a:solidFill>
                      <a:srgbClr val="FF0000"/>
                    </a:solidFill>
                    <a:latin typeface="Arial Tur"/>
                    <a:ea typeface="Arial Tur"/>
                    <a:cs typeface="Arial Tur"/>
                  </a:defRPr>
                </a:pPr>
                <a:r>
                  <a:rPr lang="tr-TR"/>
                  <a:t>AYLAR</a:t>
                </a:r>
              </a:p>
            </c:rich>
          </c:tx>
          <c:layout>
            <c:manualLayout>
              <c:xMode val="edge"/>
              <c:yMode val="edge"/>
              <c:x val="1.6545973921934458E-2"/>
              <c:y val="0.3700433563551995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rgbClr val="FF0000"/>
                </a:solidFill>
                <a:latin typeface="Arial Tur"/>
                <a:ea typeface="Arial Tur"/>
                <a:cs typeface="Arial Tur"/>
              </a:defRPr>
            </a:pPr>
            <a:endParaRPr lang="tr-TR"/>
          </a:p>
        </c:txPr>
        <c:crossAx val="1"/>
        <c:crossesAt val="5000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75000"/>
          <c:min val="10000"/>
        </c:scaling>
        <c:delete val="0"/>
        <c:axPos val="b"/>
        <c:numFmt formatCode="_-[$₺-41F]* #,##0.00_-;\-[$₺-41F]* #,##0.00_-;_-[$₺-41F]* &quot;-&quot;??_-;_-@_-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00" b="1" i="0" u="none" strike="noStrike" baseline="0">
                <a:solidFill>
                  <a:srgbClr val="FF0000"/>
                </a:solidFill>
                <a:latin typeface="Arial Tur"/>
                <a:ea typeface="Arial Tur"/>
                <a:cs typeface="Arial Tur"/>
              </a:defRPr>
            </a:pPr>
            <a:endParaRPr lang="tr-TR"/>
          </a:p>
        </c:txPr>
        <c:crossAx val="499480767"/>
        <c:crosses val="autoZero"/>
        <c:crossBetween val="between"/>
        <c:majorUnit val="10000"/>
        <c:minorUnit val="10000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rgbClr val="CCFFCC"/>
    </a:solidFill>
    <a:ln w="3175">
      <a:solidFill>
        <a:srgbClr val="000000"/>
      </a:solidFill>
      <a:prstDash val="solid"/>
    </a:ln>
  </c:spPr>
  <c:txPr>
    <a:bodyPr/>
    <a:lstStyle/>
    <a:p>
      <a:pPr>
        <a:defRPr sz="850" b="0" i="0" u="none" strike="noStrike" baseline="0">
          <a:solidFill>
            <a:srgbClr val="000000"/>
          </a:solidFill>
          <a:latin typeface="Arial Tur"/>
          <a:ea typeface="Arial Tur"/>
          <a:cs typeface="Arial Tur"/>
        </a:defRPr>
      </a:pPr>
      <a:endParaRPr lang="tr-TR"/>
    </a:p>
  </c:txPr>
  <c:printSettings>
    <c:headerFooter alignWithMargins="0"/>
    <c:pageMargins b="1" l="0.75000000000000144" r="0.75000000000000144" t="1" header="0.5" footer="0.5"/>
    <c:pageSetup paperSize="9" orientation="landscape"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tr-T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 Tur"/>
                <a:ea typeface="Arial Tur"/>
                <a:cs typeface="Arial Tur"/>
              </a:defRPr>
            </a:pPr>
            <a:r>
              <a:rPr lang="tr-TR"/>
              <a:t>BAŞARISIZLIK MALİYETLERİ</a:t>
            </a:r>
          </a:p>
        </c:rich>
      </c:tx>
      <c:layout>
        <c:manualLayout>
          <c:xMode val="edge"/>
          <c:yMode val="edge"/>
          <c:x val="0.35654641088620187"/>
          <c:y val="3.947344766835653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2952655048103898"/>
          <c:y val="0.22807115230585367"/>
          <c:w val="0.82033481971324651"/>
          <c:h val="0.41666845132800295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rgbClr val="C0C0C0"/>
            </a:solidFill>
            <a:ln w="12700">
              <a:solidFill>
                <a:srgbClr val="000000"/>
              </a:solidFill>
              <a:prstDash val="solid"/>
            </a:ln>
            <a:effectLst>
              <a:outerShdw dist="35921" dir="2700000" algn="br">
                <a:srgbClr val="000000"/>
              </a:outerShdw>
            </a:effectLst>
          </c:spPr>
          <c:invertIfNegative val="0"/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50" b="0" i="0" u="none" strike="noStrike" baseline="0">
                    <a:solidFill>
                      <a:srgbClr val="000000"/>
                    </a:solidFill>
                    <a:latin typeface="Arial Tur"/>
                    <a:ea typeface="Arial Tur"/>
                    <a:cs typeface="Arial Tur"/>
                  </a:defRPr>
                </a:pPr>
                <a:endParaRPr lang="tr-T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'4.dönem'!$C$2:$E$2</c:f>
              <c:strCache>
                <c:ptCount val="3"/>
                <c:pt idx="0">
                  <c:v>EKİM</c:v>
                </c:pt>
                <c:pt idx="1">
                  <c:v>KASIM</c:v>
                </c:pt>
                <c:pt idx="2">
                  <c:v>ARALIK</c:v>
                </c:pt>
              </c:strCache>
            </c:strRef>
          </c:cat>
          <c:val>
            <c:numRef>
              <c:f>'4.dönem'!$C$30:$E$30</c:f>
              <c:numCache>
                <c:formatCode>_-[$₺-41F]* #,##0.00_-;\-[$₺-41F]* #,##0.00_-;_-[$₺-41F]* "-"??_-;_-@_-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185-4026-A3AB-D8A8048E8C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99476607"/>
        <c:axId val="1"/>
      </c:barChart>
      <c:catAx>
        <c:axId val="499476607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850" b="1" i="0" u="none" strike="noStrike" baseline="0">
                    <a:solidFill>
                      <a:srgbClr val="FF0000"/>
                    </a:solidFill>
                    <a:latin typeface="Arial Tur"/>
                    <a:ea typeface="Arial Tur"/>
                    <a:cs typeface="Arial Tur"/>
                  </a:defRPr>
                </a:pPr>
                <a:r>
                  <a:rPr lang="tr-TR"/>
                  <a:t>AYLAR</a:t>
                </a:r>
              </a:p>
            </c:rich>
          </c:tx>
          <c:layout>
            <c:manualLayout>
              <c:xMode val="edge"/>
              <c:yMode val="edge"/>
              <c:x val="1.6528851646803927E-2"/>
              <c:y val="0.372808129292057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rgbClr val="FF0000"/>
                </a:solidFill>
                <a:latin typeface="Arial Tur"/>
                <a:ea typeface="Arial Tur"/>
                <a:cs typeface="Arial Tur"/>
              </a:defRPr>
            </a:pPr>
            <a:endParaRPr lang="tr-TR"/>
          </a:p>
        </c:txPr>
        <c:crossAx val="1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75000"/>
          <c:min val="10000"/>
        </c:scaling>
        <c:delete val="0"/>
        <c:axPos val="b"/>
        <c:numFmt formatCode="_-[$₺-41F]* #,##0.00_-;\-[$₺-41F]* #,##0.00_-;_-[$₺-41F]* &quot;-&quot;??_-;_-@_-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00" b="1" i="0" u="none" strike="noStrike" baseline="0">
                <a:solidFill>
                  <a:srgbClr val="FF0000"/>
                </a:solidFill>
                <a:latin typeface="Arial Tur"/>
                <a:ea typeface="Arial Tur"/>
                <a:cs typeface="Arial Tur"/>
              </a:defRPr>
            </a:pPr>
            <a:endParaRPr lang="tr-TR"/>
          </a:p>
        </c:txPr>
        <c:crossAx val="499476607"/>
        <c:crosses val="autoZero"/>
        <c:crossBetween val="between"/>
        <c:majorUnit val="10000"/>
        <c:minorUnit val="10000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rgbClr val="CCFFCC"/>
    </a:solidFill>
    <a:ln w="3175">
      <a:solidFill>
        <a:srgbClr val="000000"/>
      </a:solidFill>
      <a:prstDash val="solid"/>
    </a:ln>
  </c:spPr>
  <c:txPr>
    <a:bodyPr/>
    <a:lstStyle/>
    <a:p>
      <a:pPr>
        <a:defRPr sz="850" b="0" i="0" u="none" strike="noStrike" baseline="0">
          <a:solidFill>
            <a:srgbClr val="000000"/>
          </a:solidFill>
          <a:latin typeface="Arial Tur"/>
          <a:ea typeface="Arial Tur"/>
          <a:cs typeface="Arial Tur"/>
        </a:defRPr>
      </a:pPr>
      <a:endParaRPr lang="tr-TR"/>
    </a:p>
  </c:txPr>
  <c:printSettings>
    <c:headerFooter alignWithMargins="0"/>
    <c:pageMargins b="1" l="0.75000000000000144" r="0.75000000000000144" t="1" header="0.5" footer="0.5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tr-T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350" b="1" i="0" u="none" strike="noStrike" baseline="0">
                <a:solidFill>
                  <a:srgbClr val="000000"/>
                </a:solidFill>
                <a:latin typeface="Arial Tur"/>
                <a:ea typeface="Arial Tur"/>
                <a:cs typeface="Arial Tur"/>
              </a:defRPr>
            </a:pPr>
            <a:r>
              <a:rPr lang="tr-TR"/>
              <a:t>KALİTE MALİYETLERİ 2005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0-F195-42D2-A438-2417874B475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99481599"/>
        <c:axId val="1"/>
      </c:barChart>
      <c:catAx>
        <c:axId val="499481599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75" b="0" i="0" u="none" strike="noStrike" baseline="0">
                <a:solidFill>
                  <a:srgbClr val="000000"/>
                </a:solidFill>
                <a:latin typeface="Arial Tur"/>
                <a:ea typeface="Arial Tur"/>
                <a:cs typeface="Arial Tur"/>
              </a:defRPr>
            </a:pPr>
            <a:endParaRPr lang="tr-TR"/>
          </a:p>
        </c:txPr>
        <c:crossAx val="1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75" b="0" i="0" u="none" strike="noStrike" baseline="0">
                <a:solidFill>
                  <a:srgbClr val="000000"/>
                </a:solidFill>
                <a:latin typeface="Arial Tur"/>
                <a:ea typeface="Arial Tur"/>
                <a:cs typeface="Arial Tur"/>
              </a:defRPr>
            </a:pPr>
            <a:endParaRPr lang="tr-TR"/>
          </a:p>
        </c:txPr>
        <c:crossAx val="499481599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250" b="0" i="0" u="none" strike="noStrike" baseline="0">
              <a:solidFill>
                <a:srgbClr val="000000"/>
              </a:solidFill>
              <a:latin typeface="Arial Tur"/>
              <a:ea typeface="Arial Tur"/>
              <a:cs typeface="Arial Tur"/>
            </a:defRPr>
          </a:pPr>
          <a:endParaRPr lang="tr-TR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75" b="0" i="0" u="none" strike="noStrike" baseline="0">
          <a:solidFill>
            <a:srgbClr val="000000"/>
          </a:solidFill>
          <a:latin typeface="Arial Tur"/>
          <a:ea typeface="Arial Tur"/>
          <a:cs typeface="Arial Tur"/>
        </a:defRPr>
      </a:pPr>
      <a:endParaRPr lang="tr-TR"/>
    </a:p>
  </c:txPr>
  <c:printSettings>
    <c:headerFooter alignWithMargins="0"/>
    <c:pageMargins b="1" l="0.75000000000000078" r="0.75000000000000078" t="1" header="0.5" footer="0.5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tr-T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5" b="1" i="0" u="none" strike="noStrike" baseline="0">
                <a:solidFill>
                  <a:srgbClr val="000000"/>
                </a:solidFill>
                <a:latin typeface="Arial Tur"/>
                <a:ea typeface="Arial Tur"/>
                <a:cs typeface="Arial Tur"/>
              </a:defRPr>
            </a:pPr>
            <a:r>
              <a:rPr lang="tr-TR"/>
              <a:t>KALİTE MALİYETLERİ 2006</a:t>
            </a:r>
          </a:p>
        </c:rich>
      </c:tx>
      <c:layout>
        <c:manualLayout>
          <c:xMode val="edge"/>
          <c:yMode val="edge"/>
          <c:x val="0"/>
          <c:y val="0"/>
        </c:manualLayout>
      </c:layout>
      <c:overlay val="0"/>
      <c:spPr>
        <a:noFill/>
        <a:ln w="25400"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0-AD54-4CB7-A32B-83B973A7AF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99482015"/>
        <c:axId val="1"/>
      </c:barChart>
      <c:catAx>
        <c:axId val="499482015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" b="0" i="0" u="none" strike="noStrike" baseline="0">
                <a:solidFill>
                  <a:srgbClr val="000000"/>
                </a:solidFill>
                <a:latin typeface="Arial Tur"/>
                <a:ea typeface="Arial Tur"/>
                <a:cs typeface="Arial Tur"/>
              </a:defRPr>
            </a:pPr>
            <a:endParaRPr lang="tr-TR"/>
          </a:p>
        </c:txPr>
        <c:crossAx val="1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" b="0" i="0" u="none" strike="noStrike" baseline="0">
                <a:solidFill>
                  <a:srgbClr val="000000"/>
                </a:solidFill>
                <a:latin typeface="Arial Tur"/>
                <a:ea typeface="Arial Tur"/>
                <a:cs typeface="Arial Tur"/>
              </a:defRPr>
            </a:pPr>
            <a:endParaRPr lang="tr-TR"/>
          </a:p>
        </c:txPr>
        <c:crossAx val="499482015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00" b="0" i="0" u="none" strike="noStrike" baseline="0">
              <a:solidFill>
                <a:srgbClr val="000000"/>
              </a:solidFill>
              <a:latin typeface="Arial Tur"/>
              <a:ea typeface="Arial Tur"/>
              <a:cs typeface="Arial Tur"/>
            </a:defRPr>
          </a:pPr>
          <a:endParaRPr lang="tr-TR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Arial Tur"/>
          <a:ea typeface="Arial Tur"/>
          <a:cs typeface="Arial Tur"/>
        </a:defRPr>
      </a:pPr>
      <a:endParaRPr lang="tr-TR"/>
    </a:p>
  </c:txPr>
  <c:printSettings>
    <c:headerFooter alignWithMargins="0"/>
    <c:pageMargins b="1" l="0.75000000000000078" r="0.75000000000000078" t="1" header="0.5" footer="0.5"/>
    <c:pageSetup paperSize="9" orientation="landscape" horizontalDpi="-1"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tr-T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5" b="1" i="0" u="none" strike="noStrike" baseline="0">
                <a:solidFill>
                  <a:srgbClr val="000000"/>
                </a:solidFill>
                <a:latin typeface="Arial Tur"/>
                <a:ea typeface="Arial Tur"/>
                <a:cs typeface="Arial Tur"/>
              </a:defRPr>
            </a:pPr>
            <a:r>
              <a:rPr lang="tr-TR"/>
              <a:t>KALİTE MALİYETLERİ 2007</a:t>
            </a:r>
          </a:p>
        </c:rich>
      </c:tx>
      <c:layout>
        <c:manualLayout>
          <c:xMode val="edge"/>
          <c:yMode val="edge"/>
          <c:x val="0"/>
          <c:y val="0"/>
        </c:manualLayout>
      </c:layout>
      <c:overlay val="0"/>
      <c:spPr>
        <a:noFill/>
        <a:ln w="25400"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0-32B6-43C9-B601-7F3924C180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99480351"/>
        <c:axId val="1"/>
      </c:barChart>
      <c:catAx>
        <c:axId val="499480351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" b="0" i="0" u="none" strike="noStrike" baseline="0">
                <a:solidFill>
                  <a:srgbClr val="000000"/>
                </a:solidFill>
                <a:latin typeface="Arial Tur"/>
                <a:ea typeface="Arial Tur"/>
                <a:cs typeface="Arial Tur"/>
              </a:defRPr>
            </a:pPr>
            <a:endParaRPr lang="tr-TR"/>
          </a:p>
        </c:txPr>
        <c:crossAx val="1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" b="0" i="0" u="none" strike="noStrike" baseline="0">
                <a:solidFill>
                  <a:srgbClr val="000000"/>
                </a:solidFill>
                <a:latin typeface="Arial Tur"/>
                <a:ea typeface="Arial Tur"/>
                <a:cs typeface="Arial Tur"/>
              </a:defRPr>
            </a:pPr>
            <a:endParaRPr lang="tr-TR"/>
          </a:p>
        </c:txPr>
        <c:crossAx val="499480351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00" b="0" i="0" u="none" strike="noStrike" baseline="0">
              <a:solidFill>
                <a:srgbClr val="000000"/>
              </a:solidFill>
              <a:latin typeface="Arial Tur"/>
              <a:ea typeface="Arial Tur"/>
              <a:cs typeface="Arial Tur"/>
            </a:defRPr>
          </a:pPr>
          <a:endParaRPr lang="tr-TR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Arial Tur"/>
          <a:ea typeface="Arial Tur"/>
          <a:cs typeface="Arial Tur"/>
        </a:defRPr>
      </a:pPr>
      <a:endParaRPr lang="tr-TR"/>
    </a:p>
  </c:txPr>
  <c:printSettings>
    <c:headerFooter alignWithMargins="0"/>
    <c:pageMargins b="1" l="0.75000000000000078" r="0.75000000000000078" t="1" header="0.5" footer="0.5"/>
    <c:pageSetup paperSize="9" orientation="landscape" horizontalDpi="-3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8.xml"/><Relationship Id="rId2" Type="http://schemas.openxmlformats.org/officeDocument/2006/relationships/chart" Target="../charts/chart7.xml"/><Relationship Id="rId1" Type="http://schemas.openxmlformats.org/officeDocument/2006/relationships/chart" Target="../charts/chart6.xml"/><Relationship Id="rId5" Type="http://schemas.openxmlformats.org/officeDocument/2006/relationships/chart" Target="../charts/chart10.xml"/><Relationship Id="rId4" Type="http://schemas.openxmlformats.org/officeDocument/2006/relationships/chart" Target="../charts/chart9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3.xml"/><Relationship Id="rId2" Type="http://schemas.openxmlformats.org/officeDocument/2006/relationships/chart" Target="../charts/chart12.xml"/><Relationship Id="rId1" Type="http://schemas.openxmlformats.org/officeDocument/2006/relationships/chart" Target="../charts/chart11.xml"/><Relationship Id="rId5" Type="http://schemas.openxmlformats.org/officeDocument/2006/relationships/chart" Target="../charts/chart15.xml"/><Relationship Id="rId4" Type="http://schemas.openxmlformats.org/officeDocument/2006/relationships/chart" Target="../charts/chart14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8.xml"/><Relationship Id="rId2" Type="http://schemas.openxmlformats.org/officeDocument/2006/relationships/chart" Target="../charts/chart17.xml"/><Relationship Id="rId1" Type="http://schemas.openxmlformats.org/officeDocument/2006/relationships/chart" Target="../charts/chart16.xml"/><Relationship Id="rId5" Type="http://schemas.openxmlformats.org/officeDocument/2006/relationships/chart" Target="../charts/chart20.xml"/><Relationship Id="rId4" Type="http://schemas.openxmlformats.org/officeDocument/2006/relationships/chart" Target="../charts/chart19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3.xml"/><Relationship Id="rId2" Type="http://schemas.openxmlformats.org/officeDocument/2006/relationships/chart" Target="../charts/chart22.xml"/><Relationship Id="rId1" Type="http://schemas.openxmlformats.org/officeDocument/2006/relationships/chart" Target="../charts/chart2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1074420</xdr:colOff>
      <xdr:row>30</xdr:row>
      <xdr:rowOff>0</xdr:rowOff>
    </xdr:from>
    <xdr:to>
      <xdr:col>4</xdr:col>
      <xdr:colOff>632460</xdr:colOff>
      <xdr:row>30</xdr:row>
      <xdr:rowOff>0</xdr:rowOff>
    </xdr:to>
    <xdr:graphicFrame macro="">
      <xdr:nvGraphicFramePr>
        <xdr:cNvPr id="5132310" name="Chart 11">
          <a:extLst>
            <a:ext uri="{FF2B5EF4-FFF2-40B4-BE49-F238E27FC236}">
              <a16:creationId xmlns:a16="http://schemas.microsoft.com/office/drawing/2014/main" id="{9E10580E-0C4F-4E73-89F0-4487B0F5D81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0</xdr:colOff>
      <xdr:row>30</xdr:row>
      <xdr:rowOff>0</xdr:rowOff>
    </xdr:from>
    <xdr:to>
      <xdr:col>6</xdr:col>
      <xdr:colOff>0</xdr:colOff>
      <xdr:row>30</xdr:row>
      <xdr:rowOff>0</xdr:rowOff>
    </xdr:to>
    <xdr:graphicFrame macro="">
      <xdr:nvGraphicFramePr>
        <xdr:cNvPr id="5132311" name="Chart 12">
          <a:extLst>
            <a:ext uri="{FF2B5EF4-FFF2-40B4-BE49-F238E27FC236}">
              <a16:creationId xmlns:a16="http://schemas.microsoft.com/office/drawing/2014/main" id="{8C6E0425-2C1E-4A9F-AD11-70C82F55425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0</xdr:colOff>
      <xdr:row>30</xdr:row>
      <xdr:rowOff>0</xdr:rowOff>
    </xdr:from>
    <xdr:to>
      <xdr:col>6</xdr:col>
      <xdr:colOff>0</xdr:colOff>
      <xdr:row>30</xdr:row>
      <xdr:rowOff>0</xdr:rowOff>
    </xdr:to>
    <xdr:graphicFrame macro="">
      <xdr:nvGraphicFramePr>
        <xdr:cNvPr id="5132312" name="Chart 25">
          <a:extLst>
            <a:ext uri="{FF2B5EF4-FFF2-40B4-BE49-F238E27FC236}">
              <a16:creationId xmlns:a16="http://schemas.microsoft.com/office/drawing/2014/main" id="{2F39CFB7-55A8-443F-BCB2-C7993A1B291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38100</xdr:colOff>
      <xdr:row>32</xdr:row>
      <xdr:rowOff>22860</xdr:rowOff>
    </xdr:from>
    <xdr:to>
      <xdr:col>5</xdr:col>
      <xdr:colOff>1005840</xdr:colOff>
      <xdr:row>39</xdr:row>
      <xdr:rowOff>198120</xdr:rowOff>
    </xdr:to>
    <xdr:graphicFrame macro="">
      <xdr:nvGraphicFramePr>
        <xdr:cNvPr id="5132313" name="Chart 46">
          <a:extLst>
            <a:ext uri="{FF2B5EF4-FFF2-40B4-BE49-F238E27FC236}">
              <a16:creationId xmlns:a16="http://schemas.microsoft.com/office/drawing/2014/main" id="{3707B4DF-2995-448E-8299-8BD8E14F6E8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38</xdr:row>
      <xdr:rowOff>190500</xdr:rowOff>
    </xdr:from>
    <xdr:to>
      <xdr:col>5</xdr:col>
      <xdr:colOff>1874520</xdr:colOff>
      <xdr:row>46</xdr:row>
      <xdr:rowOff>160020</xdr:rowOff>
    </xdr:to>
    <xdr:graphicFrame macro="">
      <xdr:nvGraphicFramePr>
        <xdr:cNvPr id="5132314" name="Chart 47">
          <a:extLst>
            <a:ext uri="{FF2B5EF4-FFF2-40B4-BE49-F238E27FC236}">
              <a16:creationId xmlns:a16="http://schemas.microsoft.com/office/drawing/2014/main" id="{629ED831-566B-420A-B0A0-628C53D3DB9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1074420</xdr:colOff>
      <xdr:row>30</xdr:row>
      <xdr:rowOff>0</xdr:rowOff>
    </xdr:from>
    <xdr:to>
      <xdr:col>4</xdr:col>
      <xdr:colOff>632460</xdr:colOff>
      <xdr:row>30</xdr:row>
      <xdr:rowOff>0</xdr:rowOff>
    </xdr:to>
    <xdr:graphicFrame macro="">
      <xdr:nvGraphicFramePr>
        <xdr:cNvPr id="5137431" name="Chart 11">
          <a:extLst>
            <a:ext uri="{FF2B5EF4-FFF2-40B4-BE49-F238E27FC236}">
              <a16:creationId xmlns:a16="http://schemas.microsoft.com/office/drawing/2014/main" id="{8C7D7732-DEB8-42D3-9747-01F060D9C1C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0</xdr:colOff>
      <xdr:row>30</xdr:row>
      <xdr:rowOff>0</xdr:rowOff>
    </xdr:from>
    <xdr:to>
      <xdr:col>6</xdr:col>
      <xdr:colOff>0</xdr:colOff>
      <xdr:row>30</xdr:row>
      <xdr:rowOff>0</xdr:rowOff>
    </xdr:to>
    <xdr:graphicFrame macro="">
      <xdr:nvGraphicFramePr>
        <xdr:cNvPr id="5137432" name="Chart 12">
          <a:extLst>
            <a:ext uri="{FF2B5EF4-FFF2-40B4-BE49-F238E27FC236}">
              <a16:creationId xmlns:a16="http://schemas.microsoft.com/office/drawing/2014/main" id="{8C8619F3-7D2A-471A-96F7-7E75C4CCD00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0</xdr:colOff>
      <xdr:row>30</xdr:row>
      <xdr:rowOff>0</xdr:rowOff>
    </xdr:from>
    <xdr:to>
      <xdr:col>6</xdr:col>
      <xdr:colOff>0</xdr:colOff>
      <xdr:row>30</xdr:row>
      <xdr:rowOff>0</xdr:rowOff>
    </xdr:to>
    <xdr:graphicFrame macro="">
      <xdr:nvGraphicFramePr>
        <xdr:cNvPr id="5137433" name="Chart 25">
          <a:extLst>
            <a:ext uri="{FF2B5EF4-FFF2-40B4-BE49-F238E27FC236}">
              <a16:creationId xmlns:a16="http://schemas.microsoft.com/office/drawing/2014/main" id="{BAAD4DE9-6974-4207-8E70-6FEC6986A75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7620</xdr:colOff>
      <xdr:row>30</xdr:row>
      <xdr:rowOff>205740</xdr:rowOff>
    </xdr:from>
    <xdr:to>
      <xdr:col>5</xdr:col>
      <xdr:colOff>1866900</xdr:colOff>
      <xdr:row>38</xdr:row>
      <xdr:rowOff>175260</xdr:rowOff>
    </xdr:to>
    <xdr:graphicFrame macro="">
      <xdr:nvGraphicFramePr>
        <xdr:cNvPr id="5137434" name="Chart 46">
          <a:extLst>
            <a:ext uri="{FF2B5EF4-FFF2-40B4-BE49-F238E27FC236}">
              <a16:creationId xmlns:a16="http://schemas.microsoft.com/office/drawing/2014/main" id="{6DF90EE3-0537-4C8A-A7CE-1622F901162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38</xdr:row>
      <xdr:rowOff>190500</xdr:rowOff>
    </xdr:from>
    <xdr:to>
      <xdr:col>5</xdr:col>
      <xdr:colOff>1859280</xdr:colOff>
      <xdr:row>46</xdr:row>
      <xdr:rowOff>160020</xdr:rowOff>
    </xdr:to>
    <xdr:graphicFrame macro="">
      <xdr:nvGraphicFramePr>
        <xdr:cNvPr id="5137435" name="Chart 47">
          <a:extLst>
            <a:ext uri="{FF2B5EF4-FFF2-40B4-BE49-F238E27FC236}">
              <a16:creationId xmlns:a16="http://schemas.microsoft.com/office/drawing/2014/main" id="{41F10B52-2394-4117-97CA-B2DF445B5A3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1074420</xdr:colOff>
      <xdr:row>30</xdr:row>
      <xdr:rowOff>0</xdr:rowOff>
    </xdr:from>
    <xdr:to>
      <xdr:col>4</xdr:col>
      <xdr:colOff>632460</xdr:colOff>
      <xdr:row>30</xdr:row>
      <xdr:rowOff>0</xdr:rowOff>
    </xdr:to>
    <xdr:graphicFrame macro="">
      <xdr:nvGraphicFramePr>
        <xdr:cNvPr id="5115933" name="Chart 11">
          <a:extLst>
            <a:ext uri="{FF2B5EF4-FFF2-40B4-BE49-F238E27FC236}">
              <a16:creationId xmlns:a16="http://schemas.microsoft.com/office/drawing/2014/main" id="{BAD11E7C-9798-40BB-9781-1E64DB3542B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0</xdr:colOff>
      <xdr:row>30</xdr:row>
      <xdr:rowOff>0</xdr:rowOff>
    </xdr:from>
    <xdr:to>
      <xdr:col>6</xdr:col>
      <xdr:colOff>0</xdr:colOff>
      <xdr:row>30</xdr:row>
      <xdr:rowOff>0</xdr:rowOff>
    </xdr:to>
    <xdr:graphicFrame macro="">
      <xdr:nvGraphicFramePr>
        <xdr:cNvPr id="5115934" name="Chart 12">
          <a:extLst>
            <a:ext uri="{FF2B5EF4-FFF2-40B4-BE49-F238E27FC236}">
              <a16:creationId xmlns:a16="http://schemas.microsoft.com/office/drawing/2014/main" id="{82F55772-7DC1-4BCF-A5B1-8108F49B638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0</xdr:colOff>
      <xdr:row>30</xdr:row>
      <xdr:rowOff>0</xdr:rowOff>
    </xdr:from>
    <xdr:to>
      <xdr:col>6</xdr:col>
      <xdr:colOff>0</xdr:colOff>
      <xdr:row>30</xdr:row>
      <xdr:rowOff>0</xdr:rowOff>
    </xdr:to>
    <xdr:graphicFrame macro="">
      <xdr:nvGraphicFramePr>
        <xdr:cNvPr id="5115935" name="Chart 25">
          <a:extLst>
            <a:ext uri="{FF2B5EF4-FFF2-40B4-BE49-F238E27FC236}">
              <a16:creationId xmlns:a16="http://schemas.microsoft.com/office/drawing/2014/main" id="{3AE30383-E99E-41A6-917B-DBCE09661D4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7620</xdr:colOff>
      <xdr:row>31</xdr:row>
      <xdr:rowOff>30480</xdr:rowOff>
    </xdr:from>
    <xdr:to>
      <xdr:col>6</xdr:col>
      <xdr:colOff>0</xdr:colOff>
      <xdr:row>38</xdr:row>
      <xdr:rowOff>182880</xdr:rowOff>
    </xdr:to>
    <xdr:graphicFrame macro="">
      <xdr:nvGraphicFramePr>
        <xdr:cNvPr id="5115936" name="Chart 46">
          <a:extLst>
            <a:ext uri="{FF2B5EF4-FFF2-40B4-BE49-F238E27FC236}">
              <a16:creationId xmlns:a16="http://schemas.microsoft.com/office/drawing/2014/main" id="{EA7B5A98-716E-4260-A0EA-8B6C851E63D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38</xdr:row>
      <xdr:rowOff>190500</xdr:rowOff>
    </xdr:from>
    <xdr:to>
      <xdr:col>5</xdr:col>
      <xdr:colOff>1851660</xdr:colOff>
      <xdr:row>46</xdr:row>
      <xdr:rowOff>160020</xdr:rowOff>
    </xdr:to>
    <xdr:graphicFrame macro="">
      <xdr:nvGraphicFramePr>
        <xdr:cNvPr id="5115937" name="Chart 47">
          <a:extLst>
            <a:ext uri="{FF2B5EF4-FFF2-40B4-BE49-F238E27FC236}">
              <a16:creationId xmlns:a16="http://schemas.microsoft.com/office/drawing/2014/main" id="{F1DF1368-98CA-4DAC-B020-9B77BD8A67C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1074420</xdr:colOff>
      <xdr:row>30</xdr:row>
      <xdr:rowOff>0</xdr:rowOff>
    </xdr:from>
    <xdr:to>
      <xdr:col>4</xdr:col>
      <xdr:colOff>632460</xdr:colOff>
      <xdr:row>30</xdr:row>
      <xdr:rowOff>0</xdr:rowOff>
    </xdr:to>
    <xdr:graphicFrame macro="">
      <xdr:nvGraphicFramePr>
        <xdr:cNvPr id="5122077" name="Chart 11">
          <a:extLst>
            <a:ext uri="{FF2B5EF4-FFF2-40B4-BE49-F238E27FC236}">
              <a16:creationId xmlns:a16="http://schemas.microsoft.com/office/drawing/2014/main" id="{A7F3AFEF-FE44-475B-A949-26CE175F4A5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0</xdr:colOff>
      <xdr:row>30</xdr:row>
      <xdr:rowOff>0</xdr:rowOff>
    </xdr:from>
    <xdr:to>
      <xdr:col>6</xdr:col>
      <xdr:colOff>0</xdr:colOff>
      <xdr:row>30</xdr:row>
      <xdr:rowOff>0</xdr:rowOff>
    </xdr:to>
    <xdr:graphicFrame macro="">
      <xdr:nvGraphicFramePr>
        <xdr:cNvPr id="5122078" name="Chart 12">
          <a:extLst>
            <a:ext uri="{FF2B5EF4-FFF2-40B4-BE49-F238E27FC236}">
              <a16:creationId xmlns:a16="http://schemas.microsoft.com/office/drawing/2014/main" id="{FD27294B-6F78-405E-9BDA-AC6B30B5F24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0</xdr:colOff>
      <xdr:row>30</xdr:row>
      <xdr:rowOff>0</xdr:rowOff>
    </xdr:from>
    <xdr:to>
      <xdr:col>6</xdr:col>
      <xdr:colOff>0</xdr:colOff>
      <xdr:row>30</xdr:row>
      <xdr:rowOff>0</xdr:rowOff>
    </xdr:to>
    <xdr:graphicFrame macro="">
      <xdr:nvGraphicFramePr>
        <xdr:cNvPr id="5122079" name="Chart 25">
          <a:extLst>
            <a:ext uri="{FF2B5EF4-FFF2-40B4-BE49-F238E27FC236}">
              <a16:creationId xmlns:a16="http://schemas.microsoft.com/office/drawing/2014/main" id="{A6C01193-90F2-4DD7-9D3B-A5911785777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7620</xdr:colOff>
      <xdr:row>30</xdr:row>
      <xdr:rowOff>205740</xdr:rowOff>
    </xdr:from>
    <xdr:to>
      <xdr:col>5</xdr:col>
      <xdr:colOff>1889760</xdr:colOff>
      <xdr:row>38</xdr:row>
      <xdr:rowOff>175260</xdr:rowOff>
    </xdr:to>
    <xdr:graphicFrame macro="">
      <xdr:nvGraphicFramePr>
        <xdr:cNvPr id="5122080" name="Chart 46">
          <a:extLst>
            <a:ext uri="{FF2B5EF4-FFF2-40B4-BE49-F238E27FC236}">
              <a16:creationId xmlns:a16="http://schemas.microsoft.com/office/drawing/2014/main" id="{8619DC34-FBEB-4CE8-B5B6-0C4CE249A77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38</xdr:row>
      <xdr:rowOff>190500</xdr:rowOff>
    </xdr:from>
    <xdr:to>
      <xdr:col>5</xdr:col>
      <xdr:colOff>1882140</xdr:colOff>
      <xdr:row>46</xdr:row>
      <xdr:rowOff>160020</xdr:rowOff>
    </xdr:to>
    <xdr:graphicFrame macro="">
      <xdr:nvGraphicFramePr>
        <xdr:cNvPr id="5122081" name="Chart 47">
          <a:extLst>
            <a:ext uri="{FF2B5EF4-FFF2-40B4-BE49-F238E27FC236}">
              <a16:creationId xmlns:a16="http://schemas.microsoft.com/office/drawing/2014/main" id="{D6406A6A-B276-4232-8CE3-F67F15A3C5D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792480</xdr:colOff>
      <xdr:row>16</xdr:row>
      <xdr:rowOff>0</xdr:rowOff>
    </xdr:from>
    <xdr:to>
      <xdr:col>7</xdr:col>
      <xdr:colOff>632460</xdr:colOff>
      <xdr:row>16</xdr:row>
      <xdr:rowOff>0</xdr:rowOff>
    </xdr:to>
    <xdr:graphicFrame macro="">
      <xdr:nvGraphicFramePr>
        <xdr:cNvPr id="4274379" name="Chart 1">
          <a:extLst>
            <a:ext uri="{FF2B5EF4-FFF2-40B4-BE49-F238E27FC236}">
              <a16:creationId xmlns:a16="http://schemas.microsoft.com/office/drawing/2014/main" id="{123AFFFF-D7DB-4742-A881-2CAF5D925FB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0</xdr:colOff>
      <xdr:row>16</xdr:row>
      <xdr:rowOff>0</xdr:rowOff>
    </xdr:from>
    <xdr:to>
      <xdr:col>11</xdr:col>
      <xdr:colOff>0</xdr:colOff>
      <xdr:row>16</xdr:row>
      <xdr:rowOff>0</xdr:rowOff>
    </xdr:to>
    <xdr:graphicFrame macro="">
      <xdr:nvGraphicFramePr>
        <xdr:cNvPr id="4274380" name="Chart 2">
          <a:extLst>
            <a:ext uri="{FF2B5EF4-FFF2-40B4-BE49-F238E27FC236}">
              <a16:creationId xmlns:a16="http://schemas.microsoft.com/office/drawing/2014/main" id="{F098A5E2-93AD-4EBE-B63E-032C3A8A22B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11</xdr:col>
      <xdr:colOff>0</xdr:colOff>
      <xdr:row>16</xdr:row>
      <xdr:rowOff>0</xdr:rowOff>
    </xdr:from>
    <xdr:to>
      <xdr:col>11</xdr:col>
      <xdr:colOff>0</xdr:colOff>
      <xdr:row>16</xdr:row>
      <xdr:rowOff>0</xdr:rowOff>
    </xdr:to>
    <xdr:graphicFrame macro="">
      <xdr:nvGraphicFramePr>
        <xdr:cNvPr id="4274381" name="Chart 3">
          <a:extLst>
            <a:ext uri="{FF2B5EF4-FFF2-40B4-BE49-F238E27FC236}">
              <a16:creationId xmlns:a16="http://schemas.microsoft.com/office/drawing/2014/main" id="{08449B57-145C-4B68-B4C6-7EC2A21DED8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1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"/>
  <sheetViews>
    <sheetView zoomScaleNormal="100" zoomScaleSheetLayoutView="100" workbookViewId="0">
      <selection activeCell="I25" sqref="I25"/>
    </sheetView>
  </sheetViews>
  <sheetFormatPr defaultColWidth="3.88671875" defaultRowHeight="21.75" customHeight="1"/>
  <cols>
    <col min="1" max="1" width="44.6640625" style="6" customWidth="1"/>
    <col min="2" max="2" width="20.33203125" style="6" bestFit="1" customWidth="1"/>
    <col min="3" max="3" width="11.88671875" style="7" bestFit="1" customWidth="1"/>
    <col min="4" max="4" width="11.6640625" style="7" bestFit="1" customWidth="1"/>
    <col min="5" max="5" width="14.109375" style="7" customWidth="1"/>
    <col min="6" max="6" width="18.44140625" style="13" customWidth="1"/>
    <col min="7" max="16384" width="3.88671875" style="8"/>
  </cols>
  <sheetData>
    <row r="1" spans="1:6" s="1" customFormat="1" ht="62.25" customHeight="1" thickBot="1">
      <c r="A1" s="135" t="s">
        <v>70</v>
      </c>
      <c r="B1" s="136"/>
      <c r="C1" s="136"/>
      <c r="D1" s="136"/>
      <c r="E1" s="136"/>
      <c r="F1" s="137"/>
    </row>
    <row r="2" spans="1:6" s="2" customFormat="1" ht="30" customHeight="1">
      <c r="A2" s="31" t="s">
        <v>0</v>
      </c>
      <c r="B2" s="32" t="s">
        <v>1</v>
      </c>
      <c r="C2" s="33" t="s">
        <v>2</v>
      </c>
      <c r="D2" s="33" t="s">
        <v>3</v>
      </c>
      <c r="E2" s="33" t="s">
        <v>4</v>
      </c>
      <c r="F2" s="34" t="s">
        <v>5</v>
      </c>
    </row>
    <row r="3" spans="1:6" s="3" customFormat="1" ht="25.5" customHeight="1" thickBot="1">
      <c r="A3" s="138" t="s">
        <v>6</v>
      </c>
      <c r="B3" s="139"/>
      <c r="C3" s="139"/>
      <c r="D3" s="139"/>
      <c r="E3" s="139"/>
      <c r="F3" s="140"/>
    </row>
    <row r="4" spans="1:6" s="23" customFormat="1" ht="16.5" customHeight="1">
      <c r="A4" s="35" t="s">
        <v>47</v>
      </c>
      <c r="B4" s="25" t="s">
        <v>112</v>
      </c>
      <c r="C4" s="50"/>
      <c r="D4" s="50"/>
      <c r="E4" s="52"/>
      <c r="F4" s="26"/>
    </row>
    <row r="5" spans="1:6" s="23" customFormat="1" ht="16.5" customHeight="1">
      <c r="A5" s="24" t="s">
        <v>7</v>
      </c>
      <c r="B5" s="25" t="s">
        <v>112</v>
      </c>
      <c r="C5" s="50"/>
      <c r="D5" s="50"/>
      <c r="E5" s="50"/>
      <c r="F5" s="26"/>
    </row>
    <row r="6" spans="1:6" s="23" customFormat="1" ht="16.5" hidden="1" customHeight="1">
      <c r="A6" s="24" t="s">
        <v>53</v>
      </c>
      <c r="B6" s="25" t="s">
        <v>67</v>
      </c>
      <c r="C6" s="51"/>
      <c r="D6" s="51"/>
      <c r="E6" s="51"/>
      <c r="F6" s="26"/>
    </row>
    <row r="7" spans="1:6" s="23" customFormat="1" ht="16.5" hidden="1" customHeight="1">
      <c r="A7" s="24" t="s">
        <v>54</v>
      </c>
      <c r="B7" s="25" t="s">
        <v>67</v>
      </c>
      <c r="C7" s="50"/>
      <c r="D7" s="50"/>
      <c r="E7" s="52"/>
      <c r="F7" s="26"/>
    </row>
    <row r="8" spans="1:6" s="23" customFormat="1" ht="16.5" hidden="1" customHeight="1">
      <c r="A8" s="24" t="s">
        <v>55</v>
      </c>
      <c r="B8" s="25" t="s">
        <v>67</v>
      </c>
      <c r="C8" s="50"/>
      <c r="D8" s="50"/>
      <c r="E8" s="52"/>
      <c r="F8" s="26"/>
    </row>
    <row r="9" spans="1:6" s="23" customFormat="1" ht="16.5" hidden="1" customHeight="1">
      <c r="A9" s="24" t="s">
        <v>56</v>
      </c>
      <c r="B9" s="25" t="s">
        <v>67</v>
      </c>
      <c r="C9" s="50"/>
      <c r="D9" s="50"/>
      <c r="E9" s="52"/>
      <c r="F9" s="26"/>
    </row>
    <row r="10" spans="1:6" s="23" customFormat="1" ht="13.2">
      <c r="A10" s="24" t="s">
        <v>64</v>
      </c>
      <c r="B10" s="25" t="s">
        <v>112</v>
      </c>
      <c r="C10" s="129"/>
      <c r="D10" s="129"/>
      <c r="E10" s="129"/>
      <c r="F10" s="26"/>
    </row>
    <row r="11" spans="1:6" s="22" customFormat="1" ht="13.8" thickBot="1">
      <c r="A11" s="29" t="s">
        <v>46</v>
      </c>
      <c r="B11" s="30" t="s">
        <v>8</v>
      </c>
      <c r="C11" s="102">
        <f>SUM(C4:C10)</f>
        <v>0</v>
      </c>
      <c r="D11" s="102">
        <f>SUM(D4:D10)</f>
        <v>0</v>
      </c>
      <c r="E11" s="102">
        <f>SUM(E4:E10)</f>
        <v>0</v>
      </c>
      <c r="F11" s="102"/>
    </row>
    <row r="12" spans="1:6" s="22" customFormat="1" ht="21.75" customHeight="1" thickBot="1">
      <c r="A12" s="132" t="s">
        <v>48</v>
      </c>
      <c r="B12" s="133"/>
      <c r="C12" s="133"/>
      <c r="D12" s="133"/>
      <c r="E12" s="133"/>
      <c r="F12" s="134"/>
    </row>
    <row r="13" spans="1:6" s="22" customFormat="1" ht="21.75" customHeight="1" thickBot="1">
      <c r="A13" s="25" t="s">
        <v>57</v>
      </c>
      <c r="B13" s="25" t="s">
        <v>112</v>
      </c>
      <c r="C13" s="58"/>
      <c r="D13" s="58"/>
      <c r="E13" s="58"/>
      <c r="F13" s="37"/>
    </row>
    <row r="14" spans="1:6" s="22" customFormat="1" ht="21.75" customHeight="1" thickBot="1">
      <c r="A14" s="25" t="s">
        <v>58</v>
      </c>
      <c r="B14" s="25" t="s">
        <v>112</v>
      </c>
      <c r="C14" s="58"/>
      <c r="D14" s="58"/>
      <c r="E14" s="58"/>
      <c r="F14" s="37"/>
    </row>
    <row r="15" spans="1:6" s="22" customFormat="1" ht="21.75" customHeight="1" thickBot="1">
      <c r="A15" s="25" t="s">
        <v>59</v>
      </c>
      <c r="B15" s="25" t="s">
        <v>112</v>
      </c>
      <c r="C15" s="58"/>
      <c r="D15" s="58"/>
      <c r="E15" s="58"/>
      <c r="F15" s="37"/>
    </row>
    <row r="16" spans="1:6" s="22" customFormat="1" ht="21.75" customHeight="1" thickBot="1">
      <c r="A16" s="25" t="s">
        <v>60</v>
      </c>
      <c r="B16" s="25" t="s">
        <v>112</v>
      </c>
      <c r="C16" s="58"/>
      <c r="D16" s="58"/>
      <c r="E16" s="58"/>
      <c r="F16" s="37"/>
    </row>
    <row r="17" spans="1:6" s="22" customFormat="1" ht="21.75" customHeight="1" thickBot="1">
      <c r="A17" s="25" t="s">
        <v>75</v>
      </c>
      <c r="B17" s="25" t="s">
        <v>112</v>
      </c>
      <c r="C17" s="58"/>
      <c r="D17" s="58"/>
      <c r="E17" s="58"/>
      <c r="F17" s="37"/>
    </row>
    <row r="18" spans="1:6" s="22" customFormat="1" ht="21.75" customHeight="1" thickBot="1">
      <c r="A18" s="25" t="s">
        <v>62</v>
      </c>
      <c r="B18" s="25" t="s">
        <v>112</v>
      </c>
      <c r="C18" s="104"/>
      <c r="D18" s="104"/>
      <c r="E18" s="104"/>
      <c r="F18" s="37"/>
    </row>
    <row r="19" spans="1:6" s="22" customFormat="1" ht="24.75" customHeight="1">
      <c r="A19" s="25" t="s">
        <v>63</v>
      </c>
      <c r="B19" s="25" t="s">
        <v>112</v>
      </c>
      <c r="C19" s="58"/>
      <c r="D19" s="58"/>
      <c r="E19" s="58"/>
      <c r="F19" s="37"/>
    </row>
    <row r="20" spans="1:6" s="22" customFormat="1" ht="21.75" customHeight="1" thickBot="1">
      <c r="A20" s="29" t="s">
        <v>52</v>
      </c>
      <c r="B20" s="30" t="s">
        <v>8</v>
      </c>
      <c r="C20" s="102">
        <f>SUM(C13:C19)</f>
        <v>0</v>
      </c>
      <c r="D20" s="102">
        <f>SUM(D13:D19)</f>
        <v>0</v>
      </c>
      <c r="E20" s="102">
        <f>SUM(E13:E19)</f>
        <v>0</v>
      </c>
      <c r="F20" s="102">
        <f>SUM(F13:F19)</f>
        <v>0</v>
      </c>
    </row>
    <row r="21" spans="1:6" s="4" customFormat="1" ht="25.5" customHeight="1">
      <c r="A21" s="141" t="s">
        <v>9</v>
      </c>
      <c r="B21" s="142"/>
      <c r="C21" s="142"/>
      <c r="D21" s="142"/>
      <c r="E21" s="142"/>
      <c r="F21" s="143"/>
    </row>
    <row r="22" spans="1:6" s="23" customFormat="1" ht="24" customHeight="1">
      <c r="A22" s="25" t="s">
        <v>49</v>
      </c>
      <c r="B22" s="25" t="s">
        <v>112</v>
      </c>
      <c r="C22" s="104">
        <v>0</v>
      </c>
      <c r="D22" s="104">
        <v>10</v>
      </c>
      <c r="E22" s="104">
        <v>1</v>
      </c>
      <c r="F22" s="130"/>
    </row>
    <row r="23" spans="1:6" s="23" customFormat="1" ht="17.25" customHeight="1">
      <c r="A23" s="25" t="s">
        <v>50</v>
      </c>
      <c r="B23" s="25" t="s">
        <v>112</v>
      </c>
      <c r="C23" s="104">
        <v>10</v>
      </c>
      <c r="D23" s="104">
        <v>20</v>
      </c>
      <c r="E23" s="104">
        <v>2</v>
      </c>
      <c r="F23" s="130"/>
    </row>
    <row r="24" spans="1:6" s="23" customFormat="1" ht="17.25" customHeight="1">
      <c r="A24" s="25" t="s">
        <v>51</v>
      </c>
      <c r="B24" s="25" t="s">
        <v>112</v>
      </c>
      <c r="C24" s="104">
        <v>20</v>
      </c>
      <c r="D24" s="104">
        <v>30</v>
      </c>
      <c r="E24" s="104">
        <v>3</v>
      </c>
      <c r="F24" s="130"/>
    </row>
    <row r="25" spans="1:6" s="23" customFormat="1" ht="17.25" customHeight="1">
      <c r="A25" s="25" t="s">
        <v>10</v>
      </c>
      <c r="B25" s="25" t="s">
        <v>112</v>
      </c>
      <c r="C25" s="104">
        <v>30</v>
      </c>
      <c r="D25" s="104">
        <v>40</v>
      </c>
      <c r="E25" s="104">
        <v>4</v>
      </c>
      <c r="F25" s="130"/>
    </row>
    <row r="26" spans="1:6" s="23" customFormat="1" ht="17.25" customHeight="1">
      <c r="A26" s="25" t="s">
        <v>11</v>
      </c>
      <c r="B26" s="25" t="s">
        <v>112</v>
      </c>
      <c r="C26" s="104">
        <v>40</v>
      </c>
      <c r="D26" s="104">
        <v>50</v>
      </c>
      <c r="E26" s="104">
        <v>5</v>
      </c>
      <c r="F26" s="130"/>
    </row>
    <row r="27" spans="1:6" s="23" customFormat="1" ht="17.25" customHeight="1">
      <c r="A27" s="25" t="s">
        <v>61</v>
      </c>
      <c r="B27" s="25" t="s">
        <v>112</v>
      </c>
      <c r="C27" s="104">
        <v>50</v>
      </c>
      <c r="D27" s="104">
        <v>60</v>
      </c>
      <c r="E27" s="104">
        <v>6</v>
      </c>
      <c r="F27" s="130"/>
    </row>
    <row r="28" spans="1:6" s="23" customFormat="1" ht="17.25" customHeight="1">
      <c r="A28" s="131" t="s">
        <v>43</v>
      </c>
      <c r="B28" s="25" t="s">
        <v>112</v>
      </c>
      <c r="C28" s="104"/>
      <c r="D28" s="104"/>
      <c r="E28" s="104"/>
      <c r="F28" s="130"/>
    </row>
    <row r="29" spans="1:6" s="23" customFormat="1" ht="32.25" customHeight="1">
      <c r="A29" s="25" t="s">
        <v>44</v>
      </c>
      <c r="B29" s="25" t="s">
        <v>112</v>
      </c>
      <c r="C29" s="104"/>
      <c r="D29" s="104"/>
      <c r="E29" s="104"/>
      <c r="F29" s="130"/>
    </row>
    <row r="30" spans="1:6" s="21" customFormat="1" ht="13.8" thickBot="1">
      <c r="A30" s="29" t="s">
        <v>45</v>
      </c>
      <c r="B30" s="30" t="s">
        <v>8</v>
      </c>
      <c r="C30" s="102">
        <f>SUM(C22:C29)</f>
        <v>150</v>
      </c>
      <c r="D30" s="102">
        <f>SUM(D22:D29)</f>
        <v>210</v>
      </c>
      <c r="E30" s="102">
        <f>SUM(E22:E29)</f>
        <v>21</v>
      </c>
      <c r="F30" s="102">
        <f>SUM(C30:E30)</f>
        <v>381</v>
      </c>
    </row>
    <row r="31" spans="1:6" ht="21.75" customHeight="1" thickBot="1">
      <c r="A31" s="41" t="s">
        <v>42</v>
      </c>
      <c r="B31" s="40"/>
      <c r="C31" s="102">
        <f>SUM(C11,C20,C30)</f>
        <v>150</v>
      </c>
      <c r="D31" s="102">
        <f>SUM(D11,D20,D30)</f>
        <v>210</v>
      </c>
      <c r="E31" s="102">
        <f>SUM(E11,E20,E30)</f>
        <v>21</v>
      </c>
      <c r="F31" s="102">
        <f>SUM(F11,F20,F30)</f>
        <v>381</v>
      </c>
    </row>
    <row r="32" spans="1:6" ht="21.75" customHeight="1">
      <c r="E32" s="9"/>
      <c r="F32" s="18"/>
    </row>
    <row r="33" spans="5:6" ht="21.75" customHeight="1">
      <c r="E33" s="10"/>
      <c r="F33" s="17"/>
    </row>
    <row r="34" spans="5:6" ht="21.75" customHeight="1">
      <c r="E34" s="10"/>
      <c r="F34" s="17"/>
    </row>
    <row r="35" spans="5:6" ht="21.75" customHeight="1">
      <c r="E35" s="10"/>
      <c r="F35" s="17"/>
    </row>
    <row r="36" spans="5:6" ht="21.75" customHeight="1">
      <c r="E36" s="10"/>
      <c r="F36" s="17"/>
    </row>
    <row r="37" spans="5:6" ht="21.75" customHeight="1">
      <c r="E37" s="10"/>
      <c r="F37" s="17"/>
    </row>
    <row r="38" spans="5:6" ht="21.75" customHeight="1">
      <c r="E38" s="10"/>
      <c r="F38" s="17"/>
    </row>
    <row r="39" spans="5:6" ht="21.75" customHeight="1">
      <c r="E39" s="10"/>
      <c r="F39" s="17"/>
    </row>
    <row r="40" spans="5:6" ht="21.75" customHeight="1">
      <c r="E40" s="10"/>
      <c r="F40" s="17"/>
    </row>
    <row r="41" spans="5:6" ht="21.75" customHeight="1">
      <c r="E41" s="10"/>
      <c r="F41" s="17"/>
    </row>
    <row r="42" spans="5:6" ht="21.75" customHeight="1">
      <c r="E42" s="10"/>
      <c r="F42" s="17"/>
    </row>
    <row r="43" spans="5:6" ht="21.75" customHeight="1">
      <c r="E43" s="10"/>
      <c r="F43" s="17"/>
    </row>
    <row r="44" spans="5:6" ht="21.75" customHeight="1">
      <c r="E44" s="10"/>
      <c r="F44" s="17"/>
    </row>
    <row r="46" spans="5:6" ht="21.75" customHeight="1">
      <c r="E46" s="11"/>
      <c r="F46" s="19"/>
    </row>
    <row r="47" spans="5:6" ht="21.75" customHeight="1">
      <c r="E47" s="12"/>
      <c r="F47" s="20"/>
    </row>
  </sheetData>
  <sheetProtection selectLockedCells="1" selectUnlockedCells="1"/>
  <mergeCells count="4">
    <mergeCell ref="A12:F12"/>
    <mergeCell ref="A1:F1"/>
    <mergeCell ref="A3:F3"/>
    <mergeCell ref="A21:F21"/>
  </mergeCells>
  <phoneticPr fontId="2" type="noConversion"/>
  <printOptions horizontalCentered="1"/>
  <pageMargins left="0" right="0" top="0" bottom="0" header="0.35433070866141736" footer="0.23622047244094491"/>
  <pageSetup paperSize="9" scale="81" orientation="portrait" horizontalDpi="4294967295" r:id="rId1"/>
  <headerFooter alignWithMargins="0">
    <oddFooter xml:space="preserve">&amp;LKL-TB-08 REV:00&amp;RİLK YAYIN TARİHİ: 01.10.2020
</oddFooter>
  </headerFooter>
  <colBreaks count="1" manualBreakCount="1">
    <brk id="6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"/>
  <sheetViews>
    <sheetView zoomScaleNormal="100" zoomScaleSheetLayoutView="100" workbookViewId="0">
      <selection activeCell="I11" sqref="I11"/>
    </sheetView>
  </sheetViews>
  <sheetFormatPr defaultColWidth="3.88671875" defaultRowHeight="21.75" customHeight="1"/>
  <cols>
    <col min="1" max="1" width="44.6640625" style="6" customWidth="1"/>
    <col min="2" max="2" width="20.33203125" style="6" bestFit="1" customWidth="1"/>
    <col min="3" max="3" width="11.33203125" style="7" bestFit="1" customWidth="1"/>
    <col min="4" max="4" width="11.44140625" style="7" bestFit="1" customWidth="1"/>
    <col min="5" max="5" width="12" style="7" customWidth="1"/>
    <col min="6" max="6" width="12.5546875" style="13" customWidth="1"/>
    <col min="7" max="16384" width="3.88671875" style="8"/>
  </cols>
  <sheetData>
    <row r="1" spans="1:6" s="1" customFormat="1" ht="62.25" customHeight="1" thickBot="1">
      <c r="A1" s="135" t="str">
        <f>'1.dönem'!A1:F1</f>
        <v>KALİTE MALİYETLERİ ANALİZİ</v>
      </c>
      <c r="B1" s="136"/>
      <c r="C1" s="136"/>
      <c r="D1" s="136"/>
      <c r="E1" s="136"/>
      <c r="F1" s="137"/>
    </row>
    <row r="2" spans="1:6" s="2" customFormat="1" ht="30" customHeight="1">
      <c r="A2" s="31" t="s">
        <v>0</v>
      </c>
      <c r="B2" s="32" t="s">
        <v>1</v>
      </c>
      <c r="C2" s="33" t="s">
        <v>12</v>
      </c>
      <c r="D2" s="33" t="s">
        <v>13</v>
      </c>
      <c r="E2" s="33" t="s">
        <v>14</v>
      </c>
      <c r="F2" s="34" t="s">
        <v>15</v>
      </c>
    </row>
    <row r="3" spans="1:6" s="3" customFormat="1" ht="25.5" customHeight="1" thickBot="1">
      <c r="A3" s="138" t="s">
        <v>6</v>
      </c>
      <c r="B3" s="144"/>
      <c r="C3" s="144"/>
      <c r="D3" s="144"/>
      <c r="E3" s="144"/>
      <c r="F3" s="145"/>
    </row>
    <row r="4" spans="1:6" s="23" customFormat="1" ht="16.5" customHeight="1" thickBot="1">
      <c r="A4" s="35" t="s">
        <v>47</v>
      </c>
      <c r="B4" s="25" t="s">
        <v>112</v>
      </c>
      <c r="C4" s="54"/>
      <c r="D4" s="54"/>
      <c r="E4" s="56"/>
      <c r="F4" s="37"/>
    </row>
    <row r="5" spans="1:6" s="23" customFormat="1" ht="16.5" customHeight="1" thickBot="1">
      <c r="A5" s="24" t="s">
        <v>7</v>
      </c>
      <c r="B5" s="25" t="s">
        <v>112</v>
      </c>
      <c r="C5" s="47"/>
      <c r="D5" s="47"/>
      <c r="E5" s="47"/>
      <c r="F5" s="37"/>
    </row>
    <row r="6" spans="1:6" s="23" customFormat="1" ht="16.5" hidden="1" customHeight="1">
      <c r="A6" s="24" t="s">
        <v>53</v>
      </c>
      <c r="B6" s="25" t="s">
        <v>67</v>
      </c>
      <c r="C6" s="55"/>
      <c r="D6" s="55"/>
      <c r="E6" s="45"/>
      <c r="F6" s="37"/>
    </row>
    <row r="7" spans="1:6" s="23" customFormat="1" ht="16.5" hidden="1" customHeight="1">
      <c r="A7" s="24" t="s">
        <v>54</v>
      </c>
      <c r="B7" s="25" t="s">
        <v>67</v>
      </c>
      <c r="C7" s="47"/>
      <c r="D7" s="47"/>
      <c r="E7" s="26"/>
      <c r="F7" s="37"/>
    </row>
    <row r="8" spans="1:6" s="23" customFormat="1" ht="16.5" hidden="1" customHeight="1">
      <c r="A8" s="24" t="s">
        <v>55</v>
      </c>
      <c r="B8" s="25" t="s">
        <v>67</v>
      </c>
      <c r="C8" s="47"/>
      <c r="D8" s="47"/>
      <c r="E8" s="26"/>
      <c r="F8" s="37"/>
    </row>
    <row r="9" spans="1:6" s="23" customFormat="1" ht="16.5" hidden="1" customHeight="1">
      <c r="A9" s="24" t="s">
        <v>56</v>
      </c>
      <c r="B9" s="25" t="s">
        <v>67</v>
      </c>
      <c r="C9" s="47"/>
      <c r="D9" s="47"/>
      <c r="E9" s="26"/>
      <c r="F9" s="37"/>
    </row>
    <row r="10" spans="1:6" s="23" customFormat="1" ht="13.2">
      <c r="A10" s="24" t="s">
        <v>64</v>
      </c>
      <c r="B10" s="25" t="s">
        <v>71</v>
      </c>
      <c r="C10" s="53"/>
      <c r="D10" s="53"/>
      <c r="E10" s="50"/>
      <c r="F10" s="37"/>
    </row>
    <row r="11" spans="1:6" s="22" customFormat="1" ht="13.8" thickBot="1">
      <c r="A11" s="29" t="s">
        <v>46</v>
      </c>
      <c r="B11" s="30" t="s">
        <v>8</v>
      </c>
      <c r="C11" s="102">
        <f>SUM(C4:C10)</f>
        <v>0</v>
      </c>
      <c r="D11" s="102">
        <f>SUM(D4:D10)</f>
        <v>0</v>
      </c>
      <c r="E11" s="102">
        <f>SUM(E4:E10)</f>
        <v>0</v>
      </c>
      <c r="F11" s="102">
        <f>SUM(C11:E11)</f>
        <v>0</v>
      </c>
    </row>
    <row r="12" spans="1:6" s="22" customFormat="1" ht="21.75" customHeight="1" thickBot="1">
      <c r="A12" s="132" t="s">
        <v>48</v>
      </c>
      <c r="B12" s="133"/>
      <c r="C12" s="133"/>
      <c r="D12" s="133"/>
      <c r="E12" s="133"/>
      <c r="F12" s="134"/>
    </row>
    <row r="13" spans="1:6" s="22" customFormat="1" ht="21.75" customHeight="1" thickBot="1">
      <c r="A13" s="25" t="s">
        <v>57</v>
      </c>
      <c r="B13" s="25" t="s">
        <v>71</v>
      </c>
      <c r="C13" s="46"/>
      <c r="D13" s="46"/>
      <c r="E13" s="58"/>
      <c r="F13" s="37"/>
    </row>
    <row r="14" spans="1:6" s="22" customFormat="1" ht="21.75" customHeight="1" thickBot="1">
      <c r="A14" s="25" t="s">
        <v>58</v>
      </c>
      <c r="B14" s="25" t="s">
        <v>112</v>
      </c>
      <c r="C14" s="46"/>
      <c r="D14" s="46"/>
      <c r="E14" s="58"/>
      <c r="F14" s="37"/>
    </row>
    <row r="15" spans="1:6" s="22" customFormat="1" ht="21.75" customHeight="1" thickBot="1">
      <c r="A15" s="25" t="s">
        <v>59</v>
      </c>
      <c r="B15" s="25" t="s">
        <v>71</v>
      </c>
      <c r="C15" s="46"/>
      <c r="D15" s="46"/>
      <c r="E15" s="58"/>
      <c r="F15" s="37"/>
    </row>
    <row r="16" spans="1:6" s="22" customFormat="1" ht="21.75" customHeight="1" thickBot="1">
      <c r="A16" s="25" t="s">
        <v>60</v>
      </c>
      <c r="B16" s="25" t="s">
        <v>112</v>
      </c>
      <c r="C16" s="46"/>
      <c r="D16" s="46"/>
      <c r="E16" s="58"/>
      <c r="F16" s="37"/>
    </row>
    <row r="17" spans="1:6" s="22" customFormat="1" ht="21.75" customHeight="1" thickBot="1">
      <c r="A17" s="25" t="s">
        <v>75</v>
      </c>
      <c r="B17" s="25" t="s">
        <v>112</v>
      </c>
      <c r="C17" s="46"/>
      <c r="D17" s="46"/>
      <c r="E17" s="58"/>
      <c r="F17" s="37"/>
    </row>
    <row r="18" spans="1:6" s="22" customFormat="1" ht="21.75" customHeight="1" thickBot="1">
      <c r="A18" s="25" t="s">
        <v>62</v>
      </c>
      <c r="B18" s="25" t="s">
        <v>112</v>
      </c>
      <c r="C18" s="104"/>
      <c r="D18" s="104"/>
      <c r="E18" s="104"/>
      <c r="F18" s="37"/>
    </row>
    <row r="19" spans="1:6" s="22" customFormat="1" ht="21.75" customHeight="1">
      <c r="A19" s="25" t="s">
        <v>63</v>
      </c>
      <c r="B19" s="25" t="s">
        <v>112</v>
      </c>
      <c r="C19" s="46"/>
      <c r="D19" s="46"/>
      <c r="E19" s="58"/>
      <c r="F19" s="37"/>
    </row>
    <row r="20" spans="1:6" s="22" customFormat="1" ht="21.75" customHeight="1" thickBot="1">
      <c r="A20" s="29" t="s">
        <v>52</v>
      </c>
      <c r="B20" s="30" t="s">
        <v>8</v>
      </c>
      <c r="C20" s="102">
        <f>SUM(C13:C19)</f>
        <v>0</v>
      </c>
      <c r="D20" s="102">
        <f>SUM(D13:D19)</f>
        <v>0</v>
      </c>
      <c r="E20" s="102">
        <f>SUM(E13:E19)</f>
        <v>0</v>
      </c>
      <c r="F20" s="102">
        <f>SUM(F13:F19)</f>
        <v>0</v>
      </c>
    </row>
    <row r="21" spans="1:6" s="4" customFormat="1" ht="25.5" customHeight="1" thickBot="1">
      <c r="A21" s="146" t="s">
        <v>9</v>
      </c>
      <c r="B21" s="147"/>
      <c r="C21" s="147"/>
      <c r="D21" s="147"/>
      <c r="E21" s="147"/>
      <c r="F21" s="148"/>
    </row>
    <row r="22" spans="1:6" s="23" customFormat="1" ht="17.25" customHeight="1" thickBot="1">
      <c r="A22" s="35" t="s">
        <v>49</v>
      </c>
      <c r="B22" s="36" t="s">
        <v>112</v>
      </c>
      <c r="C22" s="48">
        <v>2718</v>
      </c>
      <c r="D22" s="48"/>
      <c r="E22" s="48">
        <v>6954</v>
      </c>
      <c r="F22" s="39"/>
    </row>
    <row r="23" spans="1:6" s="23" customFormat="1" ht="17.25" customHeight="1" thickBot="1">
      <c r="A23" s="24" t="s">
        <v>50</v>
      </c>
      <c r="B23" s="36" t="s">
        <v>112</v>
      </c>
      <c r="C23" s="104">
        <v>8005</v>
      </c>
      <c r="D23" s="104">
        <v>7141</v>
      </c>
      <c r="E23" s="104">
        <v>5483</v>
      </c>
      <c r="F23" s="39"/>
    </row>
    <row r="24" spans="1:6" s="23" customFormat="1" ht="17.25" customHeight="1" thickBot="1">
      <c r="A24" s="24" t="s">
        <v>51</v>
      </c>
      <c r="B24" s="61" t="s">
        <v>71</v>
      </c>
      <c r="C24" s="47"/>
      <c r="D24" s="104"/>
      <c r="E24" s="47"/>
      <c r="F24" s="39"/>
    </row>
    <row r="25" spans="1:6" s="23" customFormat="1" ht="17.25" customHeight="1" thickBot="1">
      <c r="A25" s="24" t="s">
        <v>10</v>
      </c>
      <c r="B25" s="25" t="s">
        <v>112</v>
      </c>
      <c r="C25" s="57"/>
      <c r="D25" s="57"/>
      <c r="E25" s="57"/>
      <c r="F25" s="39"/>
    </row>
    <row r="26" spans="1:6" s="23" customFormat="1" ht="17.25" customHeight="1" thickBot="1">
      <c r="A26" s="24" t="s">
        <v>76</v>
      </c>
      <c r="B26" s="25" t="s">
        <v>112</v>
      </c>
      <c r="C26" s="104">
        <v>4702</v>
      </c>
      <c r="D26" s="104">
        <v>12611</v>
      </c>
      <c r="E26" s="104">
        <v>13680</v>
      </c>
      <c r="F26" s="39"/>
    </row>
    <row r="27" spans="1:6" s="23" customFormat="1" ht="17.25" customHeight="1" thickBot="1">
      <c r="A27" s="24" t="s">
        <v>61</v>
      </c>
      <c r="B27" s="25" t="s">
        <v>71</v>
      </c>
      <c r="C27" s="47"/>
      <c r="D27" s="47">
        <v>3488</v>
      </c>
      <c r="E27" s="47">
        <v>8204</v>
      </c>
      <c r="F27" s="39"/>
    </row>
    <row r="28" spans="1:6" s="23" customFormat="1" ht="17.25" customHeight="1" thickBot="1">
      <c r="A28" s="38" t="s">
        <v>43</v>
      </c>
      <c r="B28" s="25" t="s">
        <v>71</v>
      </c>
      <c r="C28" s="47"/>
      <c r="D28" s="47"/>
      <c r="E28" s="47">
        <v>13500</v>
      </c>
      <c r="F28" s="39"/>
    </row>
    <row r="29" spans="1:6" s="23" customFormat="1" ht="17.25" customHeight="1">
      <c r="A29" s="24" t="s">
        <v>44</v>
      </c>
      <c r="B29" s="61" t="s">
        <v>71</v>
      </c>
      <c r="C29" s="47"/>
      <c r="D29" s="47"/>
      <c r="E29" s="47"/>
      <c r="F29" s="39"/>
    </row>
    <row r="30" spans="1:6" s="21" customFormat="1" ht="13.8" thickBot="1">
      <c r="A30" s="29" t="s">
        <v>45</v>
      </c>
      <c r="B30" s="30" t="s">
        <v>8</v>
      </c>
      <c r="C30" s="102">
        <f>SUM(C22:C29)</f>
        <v>15425</v>
      </c>
      <c r="D30" s="102">
        <f>SUM(D22:D29)</f>
        <v>23240</v>
      </c>
      <c r="E30" s="102">
        <f>SUM(E22:E29)</f>
        <v>47821</v>
      </c>
      <c r="F30" s="102">
        <f>SUM(C30:E30)</f>
        <v>86486</v>
      </c>
    </row>
    <row r="31" spans="1:6" ht="21.75" customHeight="1" thickBot="1">
      <c r="A31" s="41" t="s">
        <v>42</v>
      </c>
      <c r="B31" s="40"/>
      <c r="C31" s="102">
        <f>SUM(C11,C20,C30)</f>
        <v>15425</v>
      </c>
      <c r="D31" s="102">
        <f>SUM(D11,D20,D30)</f>
        <v>23240</v>
      </c>
      <c r="E31" s="102">
        <f>SUM(E11,E20,E30)</f>
        <v>47821</v>
      </c>
      <c r="F31" s="102">
        <f>SUM(F11,F20,F30)</f>
        <v>86486</v>
      </c>
    </row>
    <row r="32" spans="1:6" ht="21.75" customHeight="1">
      <c r="E32" s="9"/>
      <c r="F32" s="18"/>
    </row>
    <row r="33" spans="5:6" ht="21.75" customHeight="1">
      <c r="E33" s="10"/>
      <c r="F33" s="17"/>
    </row>
    <row r="34" spans="5:6" ht="21.75" customHeight="1">
      <c r="E34" s="10"/>
      <c r="F34" s="17"/>
    </row>
    <row r="35" spans="5:6" ht="21.75" customHeight="1">
      <c r="E35" s="10"/>
      <c r="F35" s="17"/>
    </row>
    <row r="36" spans="5:6" ht="21.75" customHeight="1">
      <c r="E36" s="10"/>
      <c r="F36" s="17"/>
    </row>
    <row r="37" spans="5:6" ht="21.75" customHeight="1">
      <c r="E37" s="10"/>
      <c r="F37" s="17"/>
    </row>
    <row r="38" spans="5:6" ht="21.75" customHeight="1">
      <c r="E38" s="10"/>
      <c r="F38" s="17"/>
    </row>
    <row r="39" spans="5:6" ht="21.75" customHeight="1">
      <c r="E39" s="10"/>
      <c r="F39" s="17"/>
    </row>
    <row r="40" spans="5:6" ht="21.75" customHeight="1">
      <c r="E40" s="10"/>
      <c r="F40" s="17"/>
    </row>
    <row r="41" spans="5:6" ht="21.75" customHeight="1">
      <c r="E41" s="10"/>
      <c r="F41" s="17"/>
    </row>
    <row r="42" spans="5:6" ht="21.75" customHeight="1">
      <c r="E42" s="10"/>
      <c r="F42" s="17"/>
    </row>
    <row r="43" spans="5:6" ht="21.75" customHeight="1">
      <c r="E43" s="10"/>
      <c r="F43" s="17"/>
    </row>
    <row r="44" spans="5:6" ht="21.75" customHeight="1">
      <c r="E44" s="10"/>
      <c r="F44" s="17"/>
    </row>
    <row r="46" spans="5:6" ht="21.75" customHeight="1">
      <c r="E46" s="11"/>
      <c r="F46" s="19"/>
    </row>
    <row r="47" spans="5:6" ht="21.75" customHeight="1">
      <c r="E47" s="12"/>
      <c r="F47" s="20"/>
    </row>
  </sheetData>
  <sheetProtection selectLockedCells="1" selectUnlockedCells="1"/>
  <mergeCells count="4">
    <mergeCell ref="A1:F1"/>
    <mergeCell ref="A3:F3"/>
    <mergeCell ref="A12:F12"/>
    <mergeCell ref="A21:F21"/>
  </mergeCells>
  <printOptions horizontalCentered="1"/>
  <pageMargins left="0" right="0" top="0" bottom="0" header="0.35433070866141736" footer="0.23622047244094491"/>
  <pageSetup paperSize="9" orientation="landscape" horizontalDpi="4294967295" r:id="rId1"/>
  <headerFooter alignWithMargins="0">
    <oddFooter xml:space="preserve">&amp;LKL-TB-08 REV:00 &amp;RİLK YAYIN TARİHİ: 01.10.2020
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F47"/>
  <sheetViews>
    <sheetView zoomScaleNormal="100" zoomScaleSheetLayoutView="115" workbookViewId="0">
      <selection activeCell="J27" sqref="J27"/>
    </sheetView>
  </sheetViews>
  <sheetFormatPr defaultColWidth="3.88671875" defaultRowHeight="21.75" customHeight="1"/>
  <cols>
    <col min="1" max="1" width="44.6640625" style="6" customWidth="1"/>
    <col min="2" max="2" width="20.33203125" style="6" bestFit="1" customWidth="1"/>
    <col min="3" max="3" width="14.6640625" style="7" bestFit="1" customWidth="1"/>
    <col min="4" max="4" width="11.44140625" style="7" bestFit="1" customWidth="1"/>
    <col min="5" max="5" width="14.6640625" style="7" bestFit="1" customWidth="1"/>
    <col min="6" max="6" width="13.109375" style="13" customWidth="1"/>
    <col min="7" max="16384" width="3.88671875" style="8"/>
  </cols>
  <sheetData>
    <row r="1" spans="1:6" s="1" customFormat="1" ht="62.25" customHeight="1" thickBot="1">
      <c r="A1" s="135" t="str">
        <f>'1.dönem'!A1:F1</f>
        <v>KALİTE MALİYETLERİ ANALİZİ</v>
      </c>
      <c r="B1" s="136"/>
      <c r="C1" s="136"/>
      <c r="D1" s="136"/>
      <c r="E1" s="136"/>
      <c r="F1" s="137"/>
    </row>
    <row r="2" spans="1:6" s="2" customFormat="1" ht="30" customHeight="1">
      <c r="A2" s="31" t="s">
        <v>0</v>
      </c>
      <c r="B2" s="32" t="s">
        <v>1</v>
      </c>
      <c r="C2" s="33" t="s">
        <v>16</v>
      </c>
      <c r="D2" s="33" t="s">
        <v>17</v>
      </c>
      <c r="E2" s="33" t="s">
        <v>18</v>
      </c>
      <c r="F2" s="34" t="s">
        <v>19</v>
      </c>
    </row>
    <row r="3" spans="1:6" s="3" customFormat="1" ht="25.5" customHeight="1" thickBot="1">
      <c r="A3" s="138" t="s">
        <v>6</v>
      </c>
      <c r="B3" s="144"/>
      <c r="C3" s="144"/>
      <c r="D3" s="144"/>
      <c r="E3" s="144"/>
      <c r="F3" s="145"/>
    </row>
    <row r="4" spans="1:6" s="23" customFormat="1" ht="16.5" customHeight="1">
      <c r="A4" s="35" t="s">
        <v>47</v>
      </c>
      <c r="B4" s="25" t="s">
        <v>112</v>
      </c>
      <c r="C4" s="49"/>
      <c r="D4" s="54"/>
      <c r="E4" s="101"/>
      <c r="F4" s="37"/>
    </row>
    <row r="5" spans="1:6" s="23" customFormat="1" ht="16.5" customHeight="1" thickBot="1">
      <c r="A5" s="24" t="s">
        <v>7</v>
      </c>
      <c r="B5" s="25" t="s">
        <v>112</v>
      </c>
      <c r="C5" s="50"/>
      <c r="D5" s="47"/>
      <c r="E5" s="47"/>
      <c r="F5" s="27"/>
    </row>
    <row r="6" spans="1:6" s="23" customFormat="1" ht="16.5" hidden="1" customHeight="1">
      <c r="A6" s="24" t="s">
        <v>53</v>
      </c>
      <c r="B6" s="25" t="s">
        <v>67</v>
      </c>
      <c r="C6" s="50"/>
      <c r="D6" s="47"/>
      <c r="E6" s="47"/>
      <c r="F6" s="62"/>
    </row>
    <row r="7" spans="1:6" s="23" customFormat="1" ht="16.5" hidden="1" customHeight="1">
      <c r="A7" s="24" t="s">
        <v>54</v>
      </c>
      <c r="B7" s="25" t="s">
        <v>67</v>
      </c>
      <c r="C7" s="50"/>
      <c r="D7" s="47"/>
      <c r="E7" s="47"/>
      <c r="F7" s="37"/>
    </row>
    <row r="8" spans="1:6" s="23" customFormat="1" ht="16.5" hidden="1" customHeight="1">
      <c r="A8" s="24" t="s">
        <v>55</v>
      </c>
      <c r="B8" s="25" t="s">
        <v>67</v>
      </c>
      <c r="C8" s="50"/>
      <c r="D8" s="47"/>
      <c r="E8" s="47"/>
      <c r="F8" s="37"/>
    </row>
    <row r="9" spans="1:6" s="23" customFormat="1" ht="16.5" hidden="1" customHeight="1">
      <c r="A9" s="24" t="s">
        <v>56</v>
      </c>
      <c r="B9" s="25" t="s">
        <v>67</v>
      </c>
      <c r="C9" s="50"/>
      <c r="D9" s="47"/>
      <c r="E9" s="47"/>
      <c r="F9" s="37"/>
    </row>
    <row r="10" spans="1:6" s="23" customFormat="1" ht="11.4">
      <c r="A10" s="24" t="s">
        <v>64</v>
      </c>
      <c r="B10" s="25" t="s">
        <v>71</v>
      </c>
      <c r="C10" s="50"/>
      <c r="D10" s="47"/>
      <c r="E10" s="47"/>
      <c r="F10" s="37"/>
    </row>
    <row r="11" spans="1:6" s="22" customFormat="1" ht="13.8" thickBot="1">
      <c r="A11" s="29" t="s">
        <v>46</v>
      </c>
      <c r="B11" s="30" t="s">
        <v>8</v>
      </c>
      <c r="C11" s="102">
        <f>SUM(C4:C10)</f>
        <v>0</v>
      </c>
      <c r="D11" s="102">
        <f>SUM(D4:D10)</f>
        <v>0</v>
      </c>
      <c r="E11" s="102">
        <f>SUM(E4:E10)</f>
        <v>0</v>
      </c>
      <c r="F11" s="102">
        <f>SUM(C11:E11)</f>
        <v>0</v>
      </c>
    </row>
    <row r="12" spans="1:6" s="22" customFormat="1" ht="21.75" customHeight="1">
      <c r="A12" s="149" t="s">
        <v>48</v>
      </c>
      <c r="B12" s="150"/>
      <c r="C12" s="150"/>
      <c r="D12" s="150"/>
      <c r="E12" s="150"/>
      <c r="F12" s="151"/>
    </row>
    <row r="13" spans="1:6" s="22" customFormat="1" ht="21.75" customHeight="1">
      <c r="A13" s="25" t="s">
        <v>57</v>
      </c>
      <c r="B13" s="25" t="s">
        <v>71</v>
      </c>
      <c r="C13" s="59"/>
      <c r="D13" s="59"/>
      <c r="E13" s="59"/>
      <c r="F13" s="44"/>
    </row>
    <row r="14" spans="1:6" s="22" customFormat="1" ht="21.75" customHeight="1">
      <c r="A14" s="25" t="s">
        <v>58</v>
      </c>
      <c r="B14" s="25" t="s">
        <v>112</v>
      </c>
      <c r="C14" s="58"/>
      <c r="D14" s="58"/>
      <c r="E14" s="59"/>
      <c r="F14" s="44"/>
    </row>
    <row r="15" spans="1:6" s="22" customFormat="1" ht="21.75" customHeight="1">
      <c r="A15" s="25" t="s">
        <v>59</v>
      </c>
      <c r="B15" s="25" t="s">
        <v>71</v>
      </c>
      <c r="C15" s="59"/>
      <c r="D15" s="58"/>
      <c r="E15" s="59"/>
      <c r="F15" s="44"/>
    </row>
    <row r="16" spans="1:6" s="22" customFormat="1" ht="21.75" customHeight="1">
      <c r="A16" s="25" t="s">
        <v>60</v>
      </c>
      <c r="B16" s="25" t="s">
        <v>112</v>
      </c>
      <c r="C16" s="101"/>
      <c r="D16" s="101"/>
      <c r="E16" s="101"/>
      <c r="F16" s="44"/>
    </row>
    <row r="17" spans="1:6" s="22" customFormat="1" ht="21.75" customHeight="1">
      <c r="A17" s="25" t="s">
        <v>75</v>
      </c>
      <c r="B17" s="25" t="s">
        <v>112</v>
      </c>
      <c r="C17" s="58"/>
      <c r="D17" s="58"/>
      <c r="E17" s="101"/>
      <c r="F17" s="44"/>
    </row>
    <row r="18" spans="1:6" s="22" customFormat="1" ht="21.75" customHeight="1">
      <c r="A18" s="25" t="s">
        <v>62</v>
      </c>
      <c r="B18" s="25" t="s">
        <v>112</v>
      </c>
      <c r="C18" s="101"/>
      <c r="D18" s="101"/>
      <c r="E18" s="101"/>
      <c r="F18" s="44"/>
    </row>
    <row r="19" spans="1:6" s="22" customFormat="1" ht="21.75" customHeight="1">
      <c r="A19" s="25" t="s">
        <v>63</v>
      </c>
      <c r="B19" s="25" t="s">
        <v>112</v>
      </c>
      <c r="C19" s="101"/>
      <c r="D19" s="58"/>
      <c r="E19" s="59"/>
      <c r="F19" s="44"/>
    </row>
    <row r="20" spans="1:6" s="22" customFormat="1" ht="21.75" customHeight="1" thickBot="1">
      <c r="A20" s="29" t="s">
        <v>52</v>
      </c>
      <c r="B20" s="30" t="s">
        <v>8</v>
      </c>
      <c r="C20" s="102">
        <f>SUM(C13:C19)</f>
        <v>0</v>
      </c>
      <c r="D20" s="102">
        <f>SUM(D13:D19)</f>
        <v>0</v>
      </c>
      <c r="E20" s="102">
        <f>SUM(E13:E19)</f>
        <v>0</v>
      </c>
      <c r="F20" s="102">
        <f>SUM(C20:E20)</f>
        <v>0</v>
      </c>
    </row>
    <row r="21" spans="1:6" s="4" customFormat="1" ht="25.5" customHeight="1" thickBot="1">
      <c r="A21" s="141" t="s">
        <v>9</v>
      </c>
      <c r="B21" s="142"/>
      <c r="C21" s="142"/>
      <c r="D21" s="142"/>
      <c r="E21" s="142"/>
      <c r="F21" s="143"/>
    </row>
    <row r="22" spans="1:6" s="23" customFormat="1" ht="17.25" customHeight="1" thickBot="1">
      <c r="A22" s="35" t="s">
        <v>49</v>
      </c>
      <c r="B22" s="36" t="s">
        <v>112</v>
      </c>
      <c r="C22" s="101">
        <v>1390</v>
      </c>
      <c r="D22" s="60"/>
      <c r="E22" s="60"/>
      <c r="F22" s="39"/>
    </row>
    <row r="23" spans="1:6" s="23" customFormat="1" ht="17.25" customHeight="1">
      <c r="A23" s="24" t="s">
        <v>50</v>
      </c>
      <c r="B23" s="36" t="s">
        <v>112</v>
      </c>
      <c r="C23" s="101">
        <v>12047</v>
      </c>
      <c r="D23" s="101"/>
      <c r="E23" s="101"/>
      <c r="F23" s="28"/>
    </row>
    <row r="24" spans="1:6" s="23" customFormat="1" ht="17.25" customHeight="1">
      <c r="A24" s="24" t="s">
        <v>51</v>
      </c>
      <c r="B24" s="61" t="s">
        <v>71</v>
      </c>
      <c r="C24" s="101">
        <v>27075</v>
      </c>
      <c r="D24" s="47"/>
      <c r="E24" s="47"/>
      <c r="F24" s="28"/>
    </row>
    <row r="25" spans="1:6" s="23" customFormat="1" ht="17.25" customHeight="1">
      <c r="A25" s="24" t="s">
        <v>10</v>
      </c>
      <c r="B25" s="25" t="s">
        <v>112</v>
      </c>
      <c r="C25" s="101"/>
      <c r="D25" s="101"/>
      <c r="E25" s="101"/>
      <c r="F25" s="28"/>
    </row>
    <row r="26" spans="1:6" s="23" customFormat="1" ht="17.25" customHeight="1">
      <c r="A26" s="24" t="s">
        <v>11</v>
      </c>
      <c r="B26" s="25" t="s">
        <v>112</v>
      </c>
      <c r="C26" s="101">
        <v>2520</v>
      </c>
      <c r="D26" s="101"/>
      <c r="E26" s="101"/>
      <c r="F26" s="28"/>
    </row>
    <row r="27" spans="1:6" s="23" customFormat="1" ht="17.25" customHeight="1">
      <c r="A27" s="24" t="s">
        <v>61</v>
      </c>
      <c r="B27" s="25" t="s">
        <v>71</v>
      </c>
      <c r="C27" s="101"/>
      <c r="D27" s="101"/>
      <c r="E27" s="47"/>
      <c r="F27" s="28"/>
    </row>
    <row r="28" spans="1:6" s="23" customFormat="1" ht="17.25" customHeight="1">
      <c r="A28" s="38" t="s">
        <v>43</v>
      </c>
      <c r="B28" s="25" t="s">
        <v>71</v>
      </c>
      <c r="C28" s="101"/>
      <c r="D28" s="94"/>
      <c r="E28" s="47"/>
      <c r="F28" s="28"/>
    </row>
    <row r="29" spans="1:6" s="23" customFormat="1" ht="17.25" customHeight="1">
      <c r="A29" s="24" t="s">
        <v>44</v>
      </c>
      <c r="B29" s="61" t="s">
        <v>71</v>
      </c>
      <c r="C29" s="101"/>
      <c r="D29" s="47"/>
      <c r="E29" s="47"/>
      <c r="F29" s="63"/>
    </row>
    <row r="30" spans="1:6" s="21" customFormat="1" ht="13.8" thickBot="1">
      <c r="A30" s="29" t="s">
        <v>45</v>
      </c>
      <c r="B30" s="30" t="s">
        <v>8</v>
      </c>
      <c r="C30" s="102">
        <f>SUM(C22:C29)</f>
        <v>43032</v>
      </c>
      <c r="D30" s="102">
        <f>SUM(D22:D29)</f>
        <v>0</v>
      </c>
      <c r="E30" s="102">
        <f>SUM(E22:E29)</f>
        <v>0</v>
      </c>
      <c r="F30" s="102">
        <f>SUM(C30:E30)</f>
        <v>43032</v>
      </c>
    </row>
    <row r="31" spans="1:6" ht="21.75" customHeight="1" thickBot="1">
      <c r="A31" s="41" t="s">
        <v>42</v>
      </c>
      <c r="B31" s="40"/>
      <c r="C31" s="102">
        <f>SUM(C11,C20,C30)</f>
        <v>43032</v>
      </c>
      <c r="D31" s="102">
        <f>SUM(D11,D20,D30)</f>
        <v>0</v>
      </c>
      <c r="E31" s="102">
        <f>SUM(E11,E20,E30)</f>
        <v>0</v>
      </c>
      <c r="F31" s="102">
        <f>SUM(F11,F20,F30)</f>
        <v>43032</v>
      </c>
    </row>
    <row r="32" spans="1:6" ht="21.75" customHeight="1">
      <c r="E32" s="9"/>
      <c r="F32" s="18"/>
    </row>
    <row r="33" spans="5:6" ht="21.75" customHeight="1">
      <c r="E33" s="10"/>
      <c r="F33" s="17"/>
    </row>
    <row r="34" spans="5:6" ht="21.75" customHeight="1">
      <c r="E34" s="10"/>
      <c r="F34" s="17"/>
    </row>
    <row r="35" spans="5:6" ht="21.75" customHeight="1">
      <c r="E35" s="10"/>
      <c r="F35" s="17"/>
    </row>
    <row r="36" spans="5:6" ht="21.75" customHeight="1">
      <c r="E36" s="10"/>
      <c r="F36" s="17"/>
    </row>
    <row r="37" spans="5:6" ht="21.75" customHeight="1">
      <c r="E37" s="10"/>
      <c r="F37" s="17"/>
    </row>
    <row r="38" spans="5:6" ht="21.75" customHeight="1">
      <c r="E38" s="10"/>
      <c r="F38" s="17"/>
    </row>
    <row r="39" spans="5:6" ht="21.75" customHeight="1">
      <c r="E39" s="10"/>
      <c r="F39" s="17"/>
    </row>
    <row r="40" spans="5:6" ht="21.75" customHeight="1">
      <c r="E40" s="10"/>
      <c r="F40" s="17"/>
    </row>
    <row r="41" spans="5:6" ht="21.75" customHeight="1">
      <c r="E41" s="10"/>
      <c r="F41" s="17"/>
    </row>
    <row r="42" spans="5:6" ht="21.75" customHeight="1">
      <c r="E42" s="10"/>
      <c r="F42" s="17"/>
    </row>
    <row r="43" spans="5:6" ht="21.75" customHeight="1">
      <c r="E43" s="10"/>
      <c r="F43" s="17"/>
    </row>
    <row r="44" spans="5:6" ht="21.75" customHeight="1">
      <c r="E44" s="10"/>
      <c r="F44" s="17"/>
    </row>
    <row r="46" spans="5:6" ht="21.75" customHeight="1">
      <c r="E46" s="11"/>
      <c r="F46" s="19"/>
    </row>
    <row r="47" spans="5:6" ht="21.75" customHeight="1">
      <c r="E47" s="12"/>
      <c r="F47" s="20"/>
    </row>
  </sheetData>
  <sheetProtection selectLockedCells="1" selectUnlockedCells="1"/>
  <mergeCells count="4">
    <mergeCell ref="A1:F1"/>
    <mergeCell ref="A3:F3"/>
    <mergeCell ref="A12:F12"/>
    <mergeCell ref="A21:F21"/>
  </mergeCells>
  <printOptions horizontalCentered="1"/>
  <pageMargins left="0" right="0" top="0" bottom="0" header="0.35433070866141736" footer="0.23622047244094491"/>
  <pageSetup paperSize="9" orientation="landscape" horizontalDpi="4294967295" r:id="rId1"/>
  <headerFooter alignWithMargins="0">
    <oddFooter>&amp;LKL-TB-08 REV:00 &amp;RİLK YAYIN TARİHİ: 01.10.2020</oddFooter>
  </headerFooter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7"/>
  <sheetViews>
    <sheetView zoomScale="85" zoomScaleNormal="85" zoomScaleSheetLayoutView="115" workbookViewId="0">
      <selection activeCell="Q25" sqref="Q25"/>
    </sheetView>
  </sheetViews>
  <sheetFormatPr defaultColWidth="3.88671875" defaultRowHeight="21.75" customHeight="1"/>
  <cols>
    <col min="1" max="1" width="44.6640625" style="6" customWidth="1"/>
    <col min="2" max="2" width="20.33203125" style="6" bestFit="1" customWidth="1"/>
    <col min="3" max="3" width="11.44140625" style="7" bestFit="1" customWidth="1"/>
    <col min="4" max="4" width="11" style="7" customWidth="1"/>
    <col min="5" max="5" width="10" style="7" customWidth="1"/>
    <col min="6" max="6" width="13.44140625" style="13" customWidth="1"/>
    <col min="7" max="14" width="3.88671875" style="8"/>
    <col min="15" max="15" width="8" style="8" bestFit="1" customWidth="1"/>
    <col min="16" max="16" width="3.88671875" style="8"/>
    <col min="17" max="17" width="10.109375" style="8" bestFit="1" customWidth="1"/>
    <col min="18" max="16384" width="3.88671875" style="8"/>
  </cols>
  <sheetData>
    <row r="1" spans="1:17" s="1" customFormat="1" ht="62.25" customHeight="1" thickBot="1">
      <c r="A1" s="135" t="str">
        <f>'1.dönem'!A1:F1</f>
        <v>KALİTE MALİYETLERİ ANALİZİ</v>
      </c>
      <c r="B1" s="136"/>
      <c r="C1" s="136"/>
      <c r="D1" s="136"/>
      <c r="E1" s="136"/>
      <c r="F1" s="137"/>
    </row>
    <row r="2" spans="1:17" s="2" customFormat="1" ht="30" customHeight="1">
      <c r="A2" s="31" t="s">
        <v>0</v>
      </c>
      <c r="B2" s="32" t="s">
        <v>1</v>
      </c>
      <c r="C2" s="33" t="s">
        <v>20</v>
      </c>
      <c r="D2" s="33" t="s">
        <v>21</v>
      </c>
      <c r="E2" s="33" t="s">
        <v>22</v>
      </c>
      <c r="F2" s="34" t="s">
        <v>23</v>
      </c>
    </row>
    <row r="3" spans="1:17" s="3" customFormat="1" ht="24.9" customHeight="1" thickBot="1">
      <c r="A3" s="152" t="s">
        <v>6</v>
      </c>
      <c r="B3" s="153"/>
      <c r="C3" s="153"/>
      <c r="D3" s="154"/>
      <c r="E3" s="154"/>
      <c r="F3" s="155"/>
    </row>
    <row r="4" spans="1:17" s="23" customFormat="1" ht="24.9" customHeight="1">
      <c r="A4" s="35" t="s">
        <v>47</v>
      </c>
      <c r="B4" s="25" t="s">
        <v>112</v>
      </c>
      <c r="C4" s="127"/>
      <c r="D4" s="101"/>
      <c r="E4" s="101"/>
      <c r="F4" s="37"/>
    </row>
    <row r="5" spans="1:17" s="23" customFormat="1" ht="24.9" customHeight="1">
      <c r="A5" s="24" t="s">
        <v>7</v>
      </c>
      <c r="B5" s="25" t="s">
        <v>112</v>
      </c>
      <c r="C5" s="47"/>
      <c r="D5" s="47"/>
      <c r="E5" s="47"/>
      <c r="F5" s="27"/>
    </row>
    <row r="6" spans="1:17" s="23" customFormat="1" ht="24.9" hidden="1" customHeight="1">
      <c r="A6" s="24" t="s">
        <v>53</v>
      </c>
      <c r="B6" s="25" t="s">
        <v>67</v>
      </c>
      <c r="C6" s="55"/>
      <c r="D6" s="55"/>
      <c r="E6" s="55"/>
      <c r="F6" s="27"/>
    </row>
    <row r="7" spans="1:17" s="23" customFormat="1" ht="24.9" hidden="1" customHeight="1">
      <c r="A7" s="24" t="s">
        <v>54</v>
      </c>
      <c r="B7" s="25" t="s">
        <v>67</v>
      </c>
      <c r="C7" s="47"/>
      <c r="D7" s="47"/>
      <c r="E7" s="64"/>
      <c r="F7" s="27"/>
    </row>
    <row r="8" spans="1:17" s="23" customFormat="1" ht="24.9" hidden="1" customHeight="1">
      <c r="A8" s="24" t="s">
        <v>55</v>
      </c>
      <c r="B8" s="25" t="s">
        <v>67</v>
      </c>
      <c r="C8" s="47"/>
      <c r="D8" s="47"/>
      <c r="E8" s="64"/>
      <c r="F8" s="27"/>
    </row>
    <row r="9" spans="1:17" s="23" customFormat="1" ht="24.9" hidden="1" customHeight="1">
      <c r="A9" s="24" t="s">
        <v>56</v>
      </c>
      <c r="B9" s="25" t="s">
        <v>67</v>
      </c>
      <c r="C9" s="47"/>
      <c r="D9" s="47"/>
      <c r="E9" s="64"/>
      <c r="F9" s="27"/>
    </row>
    <row r="10" spans="1:17" s="23" customFormat="1" ht="24.9" customHeight="1">
      <c r="A10" s="24" t="s">
        <v>64</v>
      </c>
      <c r="B10" s="25" t="s">
        <v>71</v>
      </c>
      <c r="C10" s="47"/>
      <c r="D10" s="47"/>
      <c r="E10" s="47"/>
      <c r="F10" s="27"/>
    </row>
    <row r="11" spans="1:17" s="22" customFormat="1" ht="24.9" customHeight="1" thickBot="1">
      <c r="A11" s="29" t="s">
        <v>46</v>
      </c>
      <c r="B11" s="30" t="s">
        <v>8</v>
      </c>
      <c r="C11" s="102">
        <f>SUM(C4:C10)</f>
        <v>0</v>
      </c>
      <c r="D11" s="102">
        <f>SUM(D4:D10)</f>
        <v>0</v>
      </c>
      <c r="E11" s="102">
        <f>SUM(E4:E10)</f>
        <v>0</v>
      </c>
      <c r="F11" s="102">
        <f>SUM(C11:E11)</f>
        <v>0</v>
      </c>
    </row>
    <row r="12" spans="1:17" s="22" customFormat="1" ht="24.9" customHeight="1">
      <c r="A12" s="156" t="s">
        <v>48</v>
      </c>
      <c r="B12" s="157"/>
      <c r="C12" s="157"/>
      <c r="D12" s="157"/>
      <c r="E12" s="157"/>
      <c r="F12" s="158"/>
      <c r="Q12" s="92"/>
    </row>
    <row r="13" spans="1:17" s="22" customFormat="1" ht="24.9" customHeight="1">
      <c r="A13" s="25" t="s">
        <v>57</v>
      </c>
      <c r="B13" s="25" t="s">
        <v>112</v>
      </c>
      <c r="C13" s="46"/>
      <c r="D13" s="46"/>
      <c r="E13" s="46"/>
      <c r="F13" s="44"/>
      <c r="Q13" s="92"/>
    </row>
    <row r="14" spans="1:17" s="22" customFormat="1" ht="24.9" customHeight="1">
      <c r="A14" s="25" t="s">
        <v>58</v>
      </c>
      <c r="B14" s="25" t="s">
        <v>112</v>
      </c>
      <c r="C14" s="46"/>
      <c r="D14" s="46"/>
      <c r="E14" s="46"/>
      <c r="F14" s="44"/>
    </row>
    <row r="15" spans="1:17" s="22" customFormat="1" ht="24.9" customHeight="1">
      <c r="A15" s="25" t="s">
        <v>59</v>
      </c>
      <c r="B15" s="25" t="s">
        <v>71</v>
      </c>
      <c r="C15" s="46"/>
      <c r="D15" s="46"/>
      <c r="E15" s="46"/>
      <c r="F15" s="44"/>
    </row>
    <row r="16" spans="1:17" s="22" customFormat="1" ht="24.9" customHeight="1">
      <c r="A16" s="25" t="s">
        <v>60</v>
      </c>
      <c r="B16" s="25" t="s">
        <v>112</v>
      </c>
      <c r="C16" s="128"/>
      <c r="D16" s="128"/>
      <c r="E16" s="46"/>
      <c r="F16" s="44"/>
    </row>
    <row r="17" spans="1:10" s="22" customFormat="1" ht="24.9" customHeight="1">
      <c r="A17" s="25" t="s">
        <v>75</v>
      </c>
      <c r="B17" s="25" t="s">
        <v>112</v>
      </c>
      <c r="C17" s="46"/>
      <c r="D17" s="94"/>
      <c r="E17" s="46"/>
      <c r="F17" s="44"/>
    </row>
    <row r="18" spans="1:10" s="22" customFormat="1" ht="24.9" customHeight="1">
      <c r="A18" s="25" t="s">
        <v>62</v>
      </c>
      <c r="B18" s="25" t="s">
        <v>112</v>
      </c>
      <c r="C18" s="46"/>
      <c r="D18" s="46"/>
      <c r="E18" s="46"/>
      <c r="F18" s="44"/>
    </row>
    <row r="19" spans="1:10" s="22" customFormat="1" ht="24.9" customHeight="1">
      <c r="A19" s="25" t="s">
        <v>63</v>
      </c>
      <c r="B19" s="25" t="s">
        <v>112</v>
      </c>
      <c r="C19" s="94"/>
      <c r="D19" s="46"/>
      <c r="E19" s="46"/>
      <c r="F19" s="44"/>
    </row>
    <row r="20" spans="1:10" s="22" customFormat="1" ht="24.9" customHeight="1" thickBot="1">
      <c r="A20" s="29" t="s">
        <v>52</v>
      </c>
      <c r="B20" s="30" t="s">
        <v>8</v>
      </c>
      <c r="C20" s="102">
        <f>SUM(C13:C19)</f>
        <v>0</v>
      </c>
      <c r="D20" s="102">
        <f>SUM(D13:D19)</f>
        <v>0</v>
      </c>
      <c r="E20" s="102">
        <f>SUM(E13:E19)</f>
        <v>0</v>
      </c>
      <c r="F20" s="102">
        <f>SUM(C20:E20)</f>
        <v>0</v>
      </c>
    </row>
    <row r="21" spans="1:10" s="4" customFormat="1" ht="24.9" customHeight="1" thickBot="1">
      <c r="A21" s="159" t="s">
        <v>9</v>
      </c>
      <c r="B21" s="160"/>
      <c r="C21" s="160"/>
      <c r="D21" s="160"/>
      <c r="E21" s="160"/>
      <c r="F21" s="161"/>
      <c r="I21" s="42"/>
      <c r="J21" s="42"/>
    </row>
    <row r="22" spans="1:10" s="23" customFormat="1" ht="24.9" customHeight="1" thickBot="1">
      <c r="A22" s="35" t="s">
        <v>49</v>
      </c>
      <c r="B22" s="36" t="s">
        <v>112</v>
      </c>
      <c r="C22" s="47"/>
      <c r="D22" s="47"/>
      <c r="E22" s="128"/>
      <c r="F22" s="39"/>
      <c r="I22" s="43"/>
      <c r="J22" s="43"/>
    </row>
    <row r="23" spans="1:10" s="23" customFormat="1" ht="24.9" customHeight="1">
      <c r="A23" s="24" t="s">
        <v>50</v>
      </c>
      <c r="B23" s="36" t="s">
        <v>112</v>
      </c>
      <c r="C23" s="128"/>
      <c r="D23" s="128"/>
      <c r="E23" s="128"/>
      <c r="F23" s="39"/>
      <c r="I23" s="43"/>
      <c r="J23" s="43"/>
    </row>
    <row r="24" spans="1:10" s="23" customFormat="1" ht="24.9" customHeight="1">
      <c r="A24" s="24" t="s">
        <v>51</v>
      </c>
      <c r="B24" s="61" t="s">
        <v>71</v>
      </c>
      <c r="C24" s="128"/>
      <c r="D24" s="128"/>
      <c r="E24" s="128"/>
      <c r="F24" s="28"/>
    </row>
    <row r="25" spans="1:10" s="23" customFormat="1" ht="24.9" customHeight="1">
      <c r="A25" s="24" t="s">
        <v>10</v>
      </c>
      <c r="B25" s="25" t="s">
        <v>112</v>
      </c>
      <c r="C25" s="101"/>
      <c r="D25" s="101"/>
      <c r="E25" s="128"/>
      <c r="F25" s="28"/>
    </row>
    <row r="26" spans="1:10" s="23" customFormat="1" ht="24.9" customHeight="1">
      <c r="A26" s="24" t="s">
        <v>11</v>
      </c>
      <c r="B26" s="25" t="s">
        <v>112</v>
      </c>
      <c r="C26" s="101"/>
      <c r="D26" s="101"/>
      <c r="E26" s="128"/>
      <c r="F26" s="28"/>
    </row>
    <row r="27" spans="1:10" s="23" customFormat="1" ht="16.5" customHeight="1">
      <c r="A27" s="24" t="s">
        <v>61</v>
      </c>
      <c r="B27" s="25" t="s">
        <v>71</v>
      </c>
      <c r="C27" s="101"/>
      <c r="D27" s="47"/>
      <c r="E27" s="128"/>
      <c r="F27" s="28"/>
    </row>
    <row r="28" spans="1:10" s="23" customFormat="1" ht="24.9" customHeight="1">
      <c r="A28" s="38" t="s">
        <v>43</v>
      </c>
      <c r="B28" s="25" t="s">
        <v>71</v>
      </c>
      <c r="C28" s="101"/>
      <c r="D28" s="47"/>
      <c r="E28" s="128"/>
      <c r="F28" s="28"/>
    </row>
    <row r="29" spans="1:10" s="23" customFormat="1" ht="24.9" customHeight="1">
      <c r="A29" s="24" t="s">
        <v>44</v>
      </c>
      <c r="B29" s="61" t="s">
        <v>71</v>
      </c>
      <c r="C29" s="47"/>
      <c r="D29" s="94"/>
      <c r="E29" s="128"/>
      <c r="F29" s="28"/>
    </row>
    <row r="30" spans="1:10" s="21" customFormat="1" ht="24.9" customHeight="1" thickBot="1">
      <c r="A30" s="29" t="s">
        <v>45</v>
      </c>
      <c r="B30" s="30" t="s">
        <v>8</v>
      </c>
      <c r="C30" s="102">
        <f>SUM(C22:C29)</f>
        <v>0</v>
      </c>
      <c r="D30" s="102">
        <f>SUM(D22:D29)</f>
        <v>0</v>
      </c>
      <c r="E30" s="102">
        <f>SUM(E22:E29)</f>
        <v>0</v>
      </c>
      <c r="F30" s="102">
        <f>SUM(C30:E30)</f>
        <v>0</v>
      </c>
    </row>
    <row r="31" spans="1:10" ht="24.9" customHeight="1" thickBot="1">
      <c r="A31" s="41" t="s">
        <v>42</v>
      </c>
      <c r="B31" s="40"/>
      <c r="C31" s="102">
        <f>SUM(C11,C20,C30)</f>
        <v>0</v>
      </c>
      <c r="D31" s="102">
        <f>SUM(D11,D20,D30)</f>
        <v>0</v>
      </c>
      <c r="E31" s="102">
        <f>SUM(E11,E20,E30)</f>
        <v>0</v>
      </c>
      <c r="F31" s="102">
        <f>SUM(F11,F20,F30)</f>
        <v>0</v>
      </c>
    </row>
    <row r="32" spans="1:10" ht="21.75" customHeight="1">
      <c r="E32" s="9"/>
      <c r="F32" s="18"/>
    </row>
    <row r="33" spans="5:6" ht="21.75" customHeight="1">
      <c r="E33" s="10"/>
      <c r="F33" s="17"/>
    </row>
    <row r="34" spans="5:6" ht="21.75" customHeight="1">
      <c r="E34" s="10"/>
      <c r="F34" s="17"/>
    </row>
    <row r="35" spans="5:6" ht="21.75" customHeight="1">
      <c r="E35" s="10"/>
      <c r="F35" s="17"/>
    </row>
    <row r="36" spans="5:6" ht="21.75" customHeight="1">
      <c r="E36" s="10"/>
      <c r="F36" s="17"/>
    </row>
    <row r="37" spans="5:6" ht="21.75" customHeight="1">
      <c r="E37" s="10"/>
      <c r="F37" s="17"/>
    </row>
    <row r="38" spans="5:6" ht="21.75" customHeight="1">
      <c r="E38" s="10"/>
      <c r="F38" s="17"/>
    </row>
    <row r="39" spans="5:6" ht="21.75" customHeight="1">
      <c r="E39" s="10"/>
      <c r="F39" s="17"/>
    </row>
    <row r="40" spans="5:6" ht="21.75" customHeight="1">
      <c r="E40" s="10"/>
      <c r="F40" s="17"/>
    </row>
    <row r="41" spans="5:6" ht="21.75" customHeight="1">
      <c r="E41" s="10"/>
      <c r="F41" s="17"/>
    </row>
    <row r="42" spans="5:6" ht="21.75" customHeight="1">
      <c r="E42" s="10"/>
      <c r="F42" s="17"/>
    </row>
    <row r="43" spans="5:6" ht="21.75" customHeight="1">
      <c r="E43" s="10"/>
      <c r="F43" s="17"/>
    </row>
    <row r="44" spans="5:6" ht="21.75" customHeight="1">
      <c r="E44" s="10"/>
      <c r="F44" s="17"/>
    </row>
    <row r="46" spans="5:6" ht="21.75" customHeight="1">
      <c r="E46" s="11"/>
      <c r="F46" s="19"/>
    </row>
    <row r="47" spans="5:6" ht="21.75" customHeight="1">
      <c r="E47" s="12"/>
      <c r="F47" s="20"/>
    </row>
  </sheetData>
  <sheetProtection selectLockedCells="1" selectUnlockedCells="1"/>
  <mergeCells count="4">
    <mergeCell ref="A1:F1"/>
    <mergeCell ref="A3:F3"/>
    <mergeCell ref="A12:F12"/>
    <mergeCell ref="A21:F21"/>
  </mergeCells>
  <printOptions horizontalCentered="1"/>
  <pageMargins left="0" right="0" top="0" bottom="0" header="0.35433070866141736" footer="0.23622047244094491"/>
  <pageSetup paperSize="9" orientation="landscape" horizontalDpi="4294967295" r:id="rId1"/>
  <headerFooter alignWithMargins="0">
    <oddFooter>&amp;LKL-TB-08 REV:00 &amp;RİLK YAYIN TARİHİ: 01.10.2020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6"/>
  <sheetViews>
    <sheetView showGridLines="0" tabSelected="1" zoomScale="85" zoomScaleNormal="85" zoomScaleSheetLayoutView="100" workbookViewId="0">
      <selection activeCell="R18" sqref="A18:R18"/>
    </sheetView>
  </sheetViews>
  <sheetFormatPr defaultColWidth="3.88671875" defaultRowHeight="21.75" customHeight="1"/>
  <cols>
    <col min="1" max="1" width="14.44140625" style="15" customWidth="1"/>
    <col min="2" max="2" width="17.88671875" style="8" customWidth="1"/>
    <col min="3" max="3" width="16.44140625" style="8" customWidth="1"/>
    <col min="4" max="5" width="18.33203125" style="8" customWidth="1"/>
    <col min="6" max="6" width="16" style="8" customWidth="1"/>
    <col min="7" max="7" width="14.109375" style="16" customWidth="1"/>
    <col min="8" max="8" width="20.5546875" style="8" customWidth="1"/>
    <col min="9" max="9" width="11.44140625" style="8" customWidth="1"/>
    <col min="10" max="10" width="15.6640625" style="8" customWidth="1"/>
    <col min="11" max="11" width="13.88671875" style="8" customWidth="1"/>
    <col min="12" max="12" width="18.88671875" style="8" bestFit="1" customWidth="1"/>
    <col min="13" max="13" width="15.109375" style="8" customWidth="1"/>
    <col min="14" max="14" width="15.44140625" style="8" bestFit="1" customWidth="1"/>
    <col min="15" max="15" width="6.109375" style="8" customWidth="1"/>
    <col min="16" max="16" width="11.44140625" style="8" bestFit="1" customWidth="1"/>
    <col min="17" max="17" width="14.109375" style="8" bestFit="1" customWidth="1"/>
    <col min="18" max="18" width="9" style="8" bestFit="1" customWidth="1"/>
    <col min="19" max="16384" width="3.88671875" style="8"/>
  </cols>
  <sheetData>
    <row r="1" spans="1:18" s="1" customFormat="1" ht="65.25" customHeight="1" thickBot="1">
      <c r="A1" s="174"/>
      <c r="B1" s="175"/>
      <c r="C1" s="176"/>
      <c r="D1" s="170" t="s">
        <v>111</v>
      </c>
      <c r="E1" s="171"/>
      <c r="F1" s="171"/>
      <c r="G1" s="171"/>
      <c r="H1" s="171"/>
      <c r="I1" s="171"/>
      <c r="J1" s="171"/>
      <c r="K1" s="171"/>
      <c r="L1" s="171"/>
      <c r="M1" s="171"/>
      <c r="N1" s="172"/>
    </row>
    <row r="2" spans="1:18" s="3" customFormat="1" ht="36.75" customHeight="1">
      <c r="A2" s="72" t="s">
        <v>24</v>
      </c>
      <c r="B2" s="173" t="s">
        <v>6</v>
      </c>
      <c r="C2" s="173"/>
      <c r="D2" s="173"/>
      <c r="E2" s="79" t="s">
        <v>66</v>
      </c>
      <c r="F2" s="173" t="s">
        <v>73</v>
      </c>
      <c r="G2" s="173"/>
      <c r="H2" s="173"/>
      <c r="I2" s="79" t="s">
        <v>66</v>
      </c>
      <c r="J2" s="173" t="s">
        <v>9</v>
      </c>
      <c r="K2" s="173"/>
      <c r="L2" s="173"/>
      <c r="M2" s="126" t="s">
        <v>110</v>
      </c>
      <c r="N2" s="90" t="s">
        <v>65</v>
      </c>
    </row>
    <row r="3" spans="1:18" s="14" customFormat="1" ht="20.25" customHeight="1">
      <c r="A3" s="73" t="s">
        <v>25</v>
      </c>
      <c r="B3" s="95">
        <f>SUM('1.dönem'!C11)</f>
        <v>0</v>
      </c>
      <c r="C3" s="163" t="s">
        <v>26</v>
      </c>
      <c r="D3" s="167">
        <f>SUM(B3:B5)</f>
        <v>0</v>
      </c>
      <c r="E3" s="71">
        <f>B3/N3*0.1</f>
        <v>0</v>
      </c>
      <c r="F3" s="95">
        <f>SUM('1.dönem'!C20)</f>
        <v>0</v>
      </c>
      <c r="G3" s="163" t="s">
        <v>26</v>
      </c>
      <c r="H3" s="167">
        <f>SUM(F3:F5)</f>
        <v>0</v>
      </c>
      <c r="I3" s="71">
        <f>F3/N3*0.1</f>
        <v>0</v>
      </c>
      <c r="J3" s="95">
        <f>SUM('1.dönem'!C30)</f>
        <v>150</v>
      </c>
      <c r="K3" s="163" t="s">
        <v>26</v>
      </c>
      <c r="L3" s="167">
        <v>100</v>
      </c>
      <c r="M3" s="71">
        <f>J3/N3*0.1</f>
        <v>3.7500000000000006E-2</v>
      </c>
      <c r="N3" s="96">
        <v>400</v>
      </c>
      <c r="P3" s="95">
        <f>SUM(B3,F3,J3)</f>
        <v>150</v>
      </c>
      <c r="Q3" s="103">
        <f>SUM(N3)</f>
        <v>400</v>
      </c>
      <c r="R3" s="71">
        <f>P3/Q3*0.1</f>
        <v>3.7500000000000006E-2</v>
      </c>
    </row>
    <row r="4" spans="1:18" s="14" customFormat="1" ht="20.25" customHeight="1">
      <c r="A4" s="73" t="s">
        <v>27</v>
      </c>
      <c r="B4" s="95">
        <f>SUM('1.dönem'!D11)</f>
        <v>0</v>
      </c>
      <c r="C4" s="163"/>
      <c r="D4" s="167"/>
      <c r="E4" s="71">
        <f t="shared" ref="E4:E14" si="0">B4/N4*0.1</f>
        <v>0</v>
      </c>
      <c r="F4" s="95">
        <f>SUM('1.dönem'!D20)</f>
        <v>0</v>
      </c>
      <c r="G4" s="163"/>
      <c r="H4" s="167"/>
      <c r="I4" s="71">
        <f t="shared" ref="I4:I13" si="1">F4/N4*0.1</f>
        <v>0</v>
      </c>
      <c r="J4" s="95">
        <f>SUM('1.dönem'!D30)</f>
        <v>210</v>
      </c>
      <c r="K4" s="163"/>
      <c r="L4" s="167"/>
      <c r="M4" s="71">
        <f t="shared" ref="M4:M14" si="2">J4/N4*0.1</f>
        <v>4.2000000000000003E-2</v>
      </c>
      <c r="N4" s="96">
        <v>500</v>
      </c>
      <c r="P4" s="95">
        <f t="shared" ref="P4:P14" si="3">SUM(B4,F4,J4)</f>
        <v>210</v>
      </c>
      <c r="Q4" s="103">
        <f t="shared" ref="Q4:Q14" si="4">SUM(N4)</f>
        <v>500</v>
      </c>
      <c r="R4" s="71">
        <f t="shared" ref="R4:R14" si="5">P4/Q4*0.1</f>
        <v>4.2000000000000003E-2</v>
      </c>
    </row>
    <row r="5" spans="1:18" s="14" customFormat="1" ht="20.25" customHeight="1">
      <c r="A5" s="73" t="s">
        <v>28</v>
      </c>
      <c r="B5" s="95">
        <f>SUM('1.dönem'!E11)</f>
        <v>0</v>
      </c>
      <c r="C5" s="163"/>
      <c r="D5" s="167"/>
      <c r="E5" s="71">
        <f t="shared" si="0"/>
        <v>0</v>
      </c>
      <c r="F5" s="95">
        <f>SUM('1.dönem'!E20)</f>
        <v>0</v>
      </c>
      <c r="G5" s="163"/>
      <c r="H5" s="167"/>
      <c r="I5" s="71">
        <f t="shared" si="1"/>
        <v>0</v>
      </c>
      <c r="J5" s="95">
        <f>SUM('1.dönem'!E30)</f>
        <v>21</v>
      </c>
      <c r="K5" s="163"/>
      <c r="L5" s="167"/>
      <c r="M5" s="71">
        <f t="shared" si="2"/>
        <v>3.5000000000000005E-3</v>
      </c>
      <c r="N5" s="96">
        <v>600</v>
      </c>
      <c r="P5" s="95">
        <f t="shared" si="3"/>
        <v>21</v>
      </c>
      <c r="Q5" s="103">
        <f t="shared" si="4"/>
        <v>600</v>
      </c>
      <c r="R5" s="71">
        <f t="shared" si="5"/>
        <v>3.5000000000000005E-3</v>
      </c>
    </row>
    <row r="6" spans="1:18" s="14" customFormat="1" ht="20.25" customHeight="1">
      <c r="A6" s="74" t="s">
        <v>29</v>
      </c>
      <c r="B6" s="95">
        <f>SUM('2.dönem'!C11)</f>
        <v>0</v>
      </c>
      <c r="C6" s="164" t="s">
        <v>30</v>
      </c>
      <c r="D6" s="166">
        <f>SUM(B6:B8)</f>
        <v>0</v>
      </c>
      <c r="E6" s="71">
        <f t="shared" si="0"/>
        <v>0</v>
      </c>
      <c r="F6" s="95">
        <f>SUM('2.dönem'!C20)</f>
        <v>0</v>
      </c>
      <c r="G6" s="164" t="s">
        <v>30</v>
      </c>
      <c r="H6" s="166">
        <f>SUM(F6:F8)</f>
        <v>0</v>
      </c>
      <c r="I6" s="71">
        <f t="shared" si="1"/>
        <v>0</v>
      </c>
      <c r="J6" s="95">
        <f>SUM('2.dönem'!C30)</f>
        <v>15425</v>
      </c>
      <c r="K6" s="164" t="s">
        <v>30</v>
      </c>
      <c r="L6" s="166">
        <v>200</v>
      </c>
      <c r="M6" s="71">
        <f t="shared" si="2"/>
        <v>2.2035714285714287</v>
      </c>
      <c r="N6" s="96">
        <v>700</v>
      </c>
      <c r="P6" s="95">
        <f t="shared" si="3"/>
        <v>15425</v>
      </c>
      <c r="Q6" s="103">
        <f t="shared" si="4"/>
        <v>700</v>
      </c>
      <c r="R6" s="71">
        <f t="shared" si="5"/>
        <v>2.2035714285714287</v>
      </c>
    </row>
    <row r="7" spans="1:18" s="14" customFormat="1" ht="20.25" customHeight="1">
      <c r="A7" s="74" t="s">
        <v>31</v>
      </c>
      <c r="B7" s="95">
        <f>SUM('2.dönem'!D11)</f>
        <v>0</v>
      </c>
      <c r="C7" s="164"/>
      <c r="D7" s="166"/>
      <c r="E7" s="71">
        <f t="shared" si="0"/>
        <v>0</v>
      </c>
      <c r="F7" s="95">
        <f>SUM('2.dönem'!D20)</f>
        <v>0</v>
      </c>
      <c r="G7" s="164"/>
      <c r="H7" s="166"/>
      <c r="I7" s="71">
        <f t="shared" si="1"/>
        <v>0</v>
      </c>
      <c r="J7" s="95">
        <f>SUM('2.dönem'!D30)</f>
        <v>23240</v>
      </c>
      <c r="K7" s="164"/>
      <c r="L7" s="166"/>
      <c r="M7" s="71">
        <f t="shared" si="2"/>
        <v>2.9050000000000002</v>
      </c>
      <c r="N7" s="96">
        <v>800</v>
      </c>
      <c r="P7" s="95">
        <f t="shared" si="3"/>
        <v>23240</v>
      </c>
      <c r="Q7" s="103">
        <f t="shared" si="4"/>
        <v>800</v>
      </c>
      <c r="R7" s="71">
        <f t="shared" si="5"/>
        <v>2.9050000000000002</v>
      </c>
    </row>
    <row r="8" spans="1:18" s="14" customFormat="1" ht="20.25" customHeight="1">
      <c r="A8" s="74" t="s">
        <v>32</v>
      </c>
      <c r="B8" s="95">
        <f>SUM('2.dönem'!E11)</f>
        <v>0</v>
      </c>
      <c r="C8" s="164"/>
      <c r="D8" s="166"/>
      <c r="E8" s="71">
        <f t="shared" si="0"/>
        <v>0</v>
      </c>
      <c r="F8" s="95">
        <f>SUM('2.dönem'!E20)</f>
        <v>0</v>
      </c>
      <c r="G8" s="164"/>
      <c r="H8" s="166"/>
      <c r="I8" s="71">
        <f t="shared" si="1"/>
        <v>0</v>
      </c>
      <c r="J8" s="95">
        <f>SUM('2.dönem'!E30)</f>
        <v>47821</v>
      </c>
      <c r="K8" s="164"/>
      <c r="L8" s="166"/>
      <c r="M8" s="71">
        <f t="shared" si="2"/>
        <v>5.3134444444444453</v>
      </c>
      <c r="N8" s="96">
        <v>900</v>
      </c>
      <c r="P8" s="95">
        <f t="shared" si="3"/>
        <v>47821</v>
      </c>
      <c r="Q8" s="103">
        <f t="shared" si="4"/>
        <v>900</v>
      </c>
      <c r="R8" s="71">
        <f t="shared" si="5"/>
        <v>5.3134444444444453</v>
      </c>
    </row>
    <row r="9" spans="1:18" s="14" customFormat="1" ht="20.25" customHeight="1">
      <c r="A9" s="75" t="s">
        <v>33</v>
      </c>
      <c r="B9" s="95">
        <f>SUM('3.dönem'!C11)</f>
        <v>0</v>
      </c>
      <c r="C9" s="165" t="s">
        <v>34</v>
      </c>
      <c r="D9" s="162">
        <f>SUM(B9:B11)</f>
        <v>0</v>
      </c>
      <c r="E9" s="71">
        <f t="shared" si="0"/>
        <v>0</v>
      </c>
      <c r="F9" s="95">
        <f>SUM('3.dönem'!C20)</f>
        <v>0</v>
      </c>
      <c r="G9" s="165" t="s">
        <v>34</v>
      </c>
      <c r="H9" s="162">
        <f>SUM(F9:F11)</f>
        <v>0</v>
      </c>
      <c r="I9" s="71">
        <f t="shared" si="1"/>
        <v>0</v>
      </c>
      <c r="J9" s="95">
        <f>SUM('3.dönem'!C30)</f>
        <v>43032</v>
      </c>
      <c r="K9" s="165" t="s">
        <v>34</v>
      </c>
      <c r="L9" s="162">
        <v>300</v>
      </c>
      <c r="M9" s="71">
        <f t="shared" si="2"/>
        <v>4.3031999999999995</v>
      </c>
      <c r="N9" s="96">
        <v>1000</v>
      </c>
      <c r="P9" s="95">
        <f t="shared" si="3"/>
        <v>43032</v>
      </c>
      <c r="Q9" s="103">
        <f t="shared" si="4"/>
        <v>1000</v>
      </c>
      <c r="R9" s="71">
        <f t="shared" si="5"/>
        <v>4.3031999999999995</v>
      </c>
    </row>
    <row r="10" spans="1:18" s="14" customFormat="1" ht="20.25" customHeight="1">
      <c r="A10" s="75" t="s">
        <v>35</v>
      </c>
      <c r="B10" s="95">
        <f>SUM('3.dönem'!D11)</f>
        <v>0</v>
      </c>
      <c r="C10" s="165"/>
      <c r="D10" s="162"/>
      <c r="E10" s="71">
        <f t="shared" si="0"/>
        <v>0</v>
      </c>
      <c r="F10" s="95">
        <f>SUM('3.dönem'!D20)</f>
        <v>0</v>
      </c>
      <c r="G10" s="165"/>
      <c r="H10" s="162"/>
      <c r="I10" s="71">
        <f t="shared" si="1"/>
        <v>0</v>
      </c>
      <c r="J10" s="95">
        <f>SUM('3.dönem'!D30)</f>
        <v>0</v>
      </c>
      <c r="K10" s="165"/>
      <c r="L10" s="162"/>
      <c r="M10" s="71">
        <f t="shared" si="2"/>
        <v>0</v>
      </c>
      <c r="N10" s="96">
        <v>100</v>
      </c>
      <c r="P10" s="95">
        <f t="shared" si="3"/>
        <v>0</v>
      </c>
      <c r="Q10" s="103">
        <f t="shared" si="4"/>
        <v>100</v>
      </c>
      <c r="R10" s="71">
        <f t="shared" si="5"/>
        <v>0</v>
      </c>
    </row>
    <row r="11" spans="1:18" s="14" customFormat="1" ht="20.25" customHeight="1">
      <c r="A11" s="75" t="s">
        <v>36</v>
      </c>
      <c r="B11" s="95">
        <f>SUM('3.dönem'!E11)</f>
        <v>0</v>
      </c>
      <c r="C11" s="165"/>
      <c r="D11" s="162"/>
      <c r="E11" s="71">
        <f t="shared" si="0"/>
        <v>0</v>
      </c>
      <c r="F11" s="95">
        <f>SUM('3.dönem'!E20)</f>
        <v>0</v>
      </c>
      <c r="G11" s="165"/>
      <c r="H11" s="162"/>
      <c r="I11" s="71">
        <f t="shared" si="1"/>
        <v>0</v>
      </c>
      <c r="J11" s="95">
        <f>SUM('3.dönem'!E30)</f>
        <v>0</v>
      </c>
      <c r="K11" s="165"/>
      <c r="L11" s="162"/>
      <c r="M11" s="71">
        <f t="shared" si="2"/>
        <v>0</v>
      </c>
      <c r="N11" s="96">
        <v>200</v>
      </c>
      <c r="P11" s="95">
        <f t="shared" si="3"/>
        <v>0</v>
      </c>
      <c r="Q11" s="103">
        <f t="shared" si="4"/>
        <v>200</v>
      </c>
      <c r="R11" s="71">
        <f t="shared" si="5"/>
        <v>0</v>
      </c>
    </row>
    <row r="12" spans="1:18" s="14" customFormat="1" ht="20.25" customHeight="1">
      <c r="A12" s="76" t="s">
        <v>37</v>
      </c>
      <c r="B12" s="95">
        <f>SUM('4.dönem'!C11)</f>
        <v>0</v>
      </c>
      <c r="C12" s="168" t="s">
        <v>38</v>
      </c>
      <c r="D12" s="169">
        <f>SUM(B12:B14)</f>
        <v>0</v>
      </c>
      <c r="E12" s="71">
        <f t="shared" si="0"/>
        <v>0</v>
      </c>
      <c r="F12" s="95">
        <f>SUM('4.dönem'!C20)</f>
        <v>0</v>
      </c>
      <c r="G12" s="168" t="s">
        <v>38</v>
      </c>
      <c r="H12" s="169">
        <f>SUM(F12:F14)</f>
        <v>0</v>
      </c>
      <c r="I12" s="71">
        <f t="shared" si="1"/>
        <v>0</v>
      </c>
      <c r="J12" s="95">
        <f>SUM('4.dönem'!C30)</f>
        <v>0</v>
      </c>
      <c r="K12" s="168" t="s">
        <v>38</v>
      </c>
      <c r="L12" s="169">
        <f>SUM(J12:J14)</f>
        <v>0</v>
      </c>
      <c r="M12" s="71">
        <f t="shared" si="2"/>
        <v>0</v>
      </c>
      <c r="N12" s="96">
        <v>300</v>
      </c>
      <c r="P12" s="95">
        <f t="shared" si="3"/>
        <v>0</v>
      </c>
      <c r="Q12" s="103">
        <f t="shared" si="4"/>
        <v>300</v>
      </c>
      <c r="R12" s="71">
        <f t="shared" si="5"/>
        <v>0</v>
      </c>
    </row>
    <row r="13" spans="1:18" s="14" customFormat="1" ht="20.25" customHeight="1">
      <c r="A13" s="76" t="s">
        <v>39</v>
      </c>
      <c r="B13" s="95">
        <f>SUM('4.dönem'!D11)</f>
        <v>0</v>
      </c>
      <c r="C13" s="168"/>
      <c r="D13" s="169"/>
      <c r="E13" s="71">
        <f t="shared" si="0"/>
        <v>0</v>
      </c>
      <c r="F13" s="95">
        <f>SUM('4.dönem'!D20)</f>
        <v>0</v>
      </c>
      <c r="G13" s="168"/>
      <c r="H13" s="169"/>
      <c r="I13" s="71">
        <f t="shared" si="1"/>
        <v>0</v>
      </c>
      <c r="J13" s="95">
        <f>SUM('4.dönem'!D30)</f>
        <v>0</v>
      </c>
      <c r="K13" s="168"/>
      <c r="L13" s="169"/>
      <c r="M13" s="71">
        <f t="shared" si="2"/>
        <v>0</v>
      </c>
      <c r="N13" s="96">
        <v>400</v>
      </c>
      <c r="P13" s="95">
        <f t="shared" si="3"/>
        <v>0</v>
      </c>
      <c r="Q13" s="103">
        <f t="shared" si="4"/>
        <v>400</v>
      </c>
      <c r="R13" s="71">
        <f t="shared" si="5"/>
        <v>0</v>
      </c>
    </row>
    <row r="14" spans="1:18" s="14" customFormat="1" ht="20.25" customHeight="1" thickBot="1">
      <c r="A14" s="77" t="s">
        <v>40</v>
      </c>
      <c r="B14" s="95">
        <f>SUM('4.dönem'!E11)</f>
        <v>0</v>
      </c>
      <c r="C14" s="168"/>
      <c r="D14" s="169"/>
      <c r="E14" s="71">
        <f t="shared" si="0"/>
        <v>0</v>
      </c>
      <c r="F14" s="95">
        <f>SUM('4.dönem'!E20)</f>
        <v>0</v>
      </c>
      <c r="G14" s="168"/>
      <c r="H14" s="169"/>
      <c r="I14" s="71">
        <f>F14/N14*0.1</f>
        <v>0</v>
      </c>
      <c r="J14" s="95">
        <f>SUM('4.dönem'!E30)</f>
        <v>0</v>
      </c>
      <c r="K14" s="168"/>
      <c r="L14" s="169"/>
      <c r="M14" s="71">
        <f t="shared" si="2"/>
        <v>0</v>
      </c>
      <c r="N14" s="96">
        <v>500</v>
      </c>
      <c r="P14" s="95">
        <f t="shared" si="3"/>
        <v>0</v>
      </c>
      <c r="Q14" s="103">
        <f t="shared" si="4"/>
        <v>500</v>
      </c>
      <c r="R14" s="71">
        <f t="shared" si="5"/>
        <v>0</v>
      </c>
    </row>
    <row r="15" spans="1:18" s="5" customFormat="1" ht="20.25" customHeight="1" thickBot="1">
      <c r="A15" s="89"/>
      <c r="B15" s="87"/>
      <c r="C15" s="80" t="s">
        <v>41</v>
      </c>
      <c r="D15" s="99">
        <f>SUM(D3:D14)</f>
        <v>0</v>
      </c>
      <c r="E15" s="82"/>
      <c r="F15" s="87"/>
      <c r="G15" s="80" t="s">
        <v>41</v>
      </c>
      <c r="H15" s="97">
        <f>SUM(H3:H14)</f>
        <v>0</v>
      </c>
      <c r="I15" s="87"/>
      <c r="J15" s="88"/>
      <c r="K15" s="81" t="s">
        <v>41</v>
      </c>
      <c r="L15" s="97">
        <f>SUM(L3:L14)</f>
        <v>600</v>
      </c>
      <c r="M15" s="71">
        <f>J15/N15*0.1</f>
        <v>0</v>
      </c>
      <c r="N15" s="98">
        <f>SUM(N3:N14)</f>
        <v>6400</v>
      </c>
    </row>
    <row r="16" spans="1:18" s="5" customFormat="1" ht="20.25" customHeight="1">
      <c r="A16" s="91"/>
      <c r="B16" s="83"/>
      <c r="C16" s="84"/>
      <c r="D16" s="83"/>
      <c r="E16" s="83"/>
      <c r="F16" s="83"/>
      <c r="G16" s="84"/>
      <c r="H16" s="85"/>
      <c r="I16" s="83"/>
      <c r="J16" s="84"/>
      <c r="K16" s="86"/>
      <c r="L16" s="85"/>
      <c r="M16" s="78" t="s">
        <v>74</v>
      </c>
      <c r="N16" s="100">
        <f>SUM(D15)+H15+L15</f>
        <v>600</v>
      </c>
    </row>
  </sheetData>
  <mergeCells count="29">
    <mergeCell ref="K12:K14"/>
    <mergeCell ref="J2:L2"/>
    <mergeCell ref="F2:H2"/>
    <mergeCell ref="C9:C11"/>
    <mergeCell ref="D9:D11"/>
    <mergeCell ref="C12:C14"/>
    <mergeCell ref="D12:D14"/>
    <mergeCell ref="G3:G5"/>
    <mergeCell ref="H3:H5"/>
    <mergeCell ref="L12:L14"/>
    <mergeCell ref="G12:G14"/>
    <mergeCell ref="H9:H11"/>
    <mergeCell ref="H12:H14"/>
    <mergeCell ref="D1:N1"/>
    <mergeCell ref="C3:C5"/>
    <mergeCell ref="D3:D5"/>
    <mergeCell ref="C6:C8"/>
    <mergeCell ref="D6:D8"/>
    <mergeCell ref="B2:D2"/>
    <mergeCell ref="A1:C1"/>
    <mergeCell ref="L9:L11"/>
    <mergeCell ref="K3:K5"/>
    <mergeCell ref="K6:K8"/>
    <mergeCell ref="K9:K11"/>
    <mergeCell ref="G9:G11"/>
    <mergeCell ref="H6:H8"/>
    <mergeCell ref="G6:G8"/>
    <mergeCell ref="L3:L5"/>
    <mergeCell ref="L6:L8"/>
  </mergeCells>
  <phoneticPr fontId="2" type="noConversion"/>
  <printOptions horizontalCentered="1"/>
  <pageMargins left="0" right="0" top="0" bottom="0" header="0.35433070866141736" footer="0.23622047244094491"/>
  <pageSetup paperSize="9" scale="55" orientation="landscape" horizontalDpi="4294967295" r:id="rId1"/>
  <headerFooter alignWithMargins="0">
    <oddFooter>&amp;LKL-TB-08 REV:00 &amp;RİLK YAYIN TARİHİ: 01.10.2020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workbookViewId="0">
      <selection activeCell="K27" sqref="K27"/>
    </sheetView>
  </sheetViews>
  <sheetFormatPr defaultRowHeight="13.2"/>
  <cols>
    <col min="2" max="2" width="13.88671875" bestFit="1" customWidth="1"/>
    <col min="9" max="10" width="11.33203125" bestFit="1" customWidth="1"/>
  </cols>
  <sheetData>
    <row r="1" spans="1:13" ht="37.5" customHeight="1" thickBot="1">
      <c r="A1" s="177" t="s">
        <v>69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9"/>
    </row>
    <row r="2" spans="1:13">
      <c r="A2" s="69"/>
      <c r="B2" s="68" t="s">
        <v>25</v>
      </c>
      <c r="C2" s="68" t="s">
        <v>27</v>
      </c>
      <c r="D2" s="68" t="s">
        <v>28</v>
      </c>
      <c r="E2" s="68" t="s">
        <v>29</v>
      </c>
      <c r="F2" s="68" t="s">
        <v>31</v>
      </c>
      <c r="G2" s="68" t="s">
        <v>32</v>
      </c>
      <c r="H2" s="68" t="s">
        <v>33</v>
      </c>
      <c r="I2" s="68" t="s">
        <v>35</v>
      </c>
      <c r="J2" s="68" t="s">
        <v>36</v>
      </c>
      <c r="K2" s="68" t="s">
        <v>37</v>
      </c>
      <c r="L2" s="68" t="s">
        <v>39</v>
      </c>
      <c r="M2" s="68" t="s">
        <v>40</v>
      </c>
    </row>
    <row r="3" spans="1:13" ht="20.100000000000001" customHeight="1">
      <c r="A3" s="70" t="s">
        <v>68</v>
      </c>
      <c r="B3" s="66"/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</row>
    <row r="4" spans="1:13" ht="20.100000000000001" customHeight="1">
      <c r="A4" s="70" t="s">
        <v>72</v>
      </c>
      <c r="B4" s="67"/>
      <c r="C4" s="65"/>
      <c r="D4" s="65"/>
      <c r="E4" s="65"/>
      <c r="F4" s="65"/>
      <c r="G4" s="65"/>
      <c r="H4" s="65"/>
      <c r="I4" s="93"/>
      <c r="J4" s="93"/>
      <c r="K4" s="65"/>
      <c r="L4" s="65"/>
      <c r="M4" s="65"/>
    </row>
    <row r="5" spans="1:13" ht="20.100000000000001" customHeight="1">
      <c r="A5" s="70"/>
      <c r="B5" s="65"/>
      <c r="C5" s="65"/>
      <c r="D5" s="65"/>
      <c r="E5" s="65"/>
      <c r="F5" s="65"/>
      <c r="G5" s="65"/>
      <c r="H5" s="65"/>
      <c r="I5" s="65"/>
      <c r="J5" s="65"/>
      <c r="K5" s="65"/>
      <c r="L5" s="65"/>
      <c r="M5" s="65"/>
    </row>
    <row r="6" spans="1:13" ht="20.100000000000001" customHeight="1">
      <c r="A6" s="70"/>
      <c r="B6" s="65"/>
      <c r="C6" s="65"/>
      <c r="D6" s="65"/>
      <c r="E6" s="65"/>
      <c r="F6" s="65"/>
      <c r="G6" s="65"/>
      <c r="H6" s="65"/>
      <c r="I6" s="65"/>
      <c r="J6" s="65"/>
      <c r="K6" s="65"/>
      <c r="L6" s="65"/>
      <c r="M6" s="65"/>
    </row>
    <row r="7" spans="1:13" ht="20.100000000000001" customHeight="1">
      <c r="A7" s="70"/>
      <c r="B7" s="65"/>
      <c r="C7" s="65"/>
      <c r="D7" s="65"/>
      <c r="E7" s="65"/>
      <c r="F7" s="65"/>
      <c r="G7" s="65"/>
      <c r="H7" s="65"/>
      <c r="I7" s="65"/>
      <c r="J7" s="65"/>
      <c r="K7" s="65"/>
      <c r="L7" s="65"/>
      <c r="M7" s="65"/>
    </row>
    <row r="8" spans="1:13" ht="20.100000000000001" customHeight="1">
      <c r="A8" s="70"/>
      <c r="B8" s="65"/>
      <c r="C8" s="65"/>
      <c r="D8" s="65"/>
      <c r="E8" s="65"/>
      <c r="F8" s="65"/>
      <c r="G8" s="65"/>
      <c r="H8" s="65"/>
      <c r="I8" s="65"/>
      <c r="J8" s="65"/>
      <c r="K8" s="65"/>
      <c r="L8" s="65"/>
      <c r="M8" s="65"/>
    </row>
    <row r="9" spans="1:13" ht="20.100000000000001" customHeight="1">
      <c r="A9" s="70"/>
      <c r="B9" s="65"/>
      <c r="C9" s="65"/>
      <c r="D9" s="65"/>
      <c r="E9" s="65"/>
      <c r="F9" s="65"/>
      <c r="G9" s="65"/>
      <c r="H9" s="65"/>
      <c r="I9" s="65"/>
      <c r="J9" s="65"/>
      <c r="K9" s="65"/>
      <c r="L9" s="65"/>
      <c r="M9" s="65"/>
    </row>
  </sheetData>
  <mergeCells count="1">
    <mergeCell ref="A1:M1"/>
  </mergeCells>
  <pageMargins left="0.7" right="0.7" top="0.75" bottom="0.75" header="0.3" footer="0.3"/>
  <pageSetup paperSize="9" orientation="portrait" horizontalDpi="30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6"/>
  <sheetViews>
    <sheetView workbookViewId="0">
      <selection activeCell="M23" sqref="M23"/>
    </sheetView>
  </sheetViews>
  <sheetFormatPr defaultRowHeight="13.2"/>
  <cols>
    <col min="1" max="17" width="9.109375" style="125" customWidth="1"/>
  </cols>
  <sheetData>
    <row r="1" spans="1:17" ht="15">
      <c r="A1" s="105"/>
      <c r="B1" s="105"/>
      <c r="C1" s="105"/>
      <c r="D1" s="105"/>
      <c r="E1" s="105"/>
      <c r="F1" s="105"/>
      <c r="G1" s="105"/>
      <c r="H1" s="105"/>
      <c r="I1" s="105"/>
      <c r="J1" s="105"/>
      <c r="K1" s="105"/>
      <c r="L1" s="105"/>
      <c r="M1" s="105"/>
      <c r="N1" s="105"/>
      <c r="O1" s="105"/>
      <c r="P1" s="105"/>
      <c r="Q1" s="105"/>
    </row>
    <row r="2" spans="1:17">
      <c r="A2" s="106"/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106"/>
      <c r="Q2" s="106"/>
    </row>
    <row r="3" spans="1:17">
      <c r="A3" s="107" t="s">
        <v>6</v>
      </c>
      <c r="B3" s="107"/>
      <c r="C3" s="107"/>
      <c r="D3" s="107"/>
      <c r="E3" s="107" t="s">
        <v>77</v>
      </c>
      <c r="F3" s="107"/>
      <c r="G3" s="107"/>
      <c r="H3" s="107"/>
      <c r="I3" s="107"/>
      <c r="J3" s="107" t="s">
        <v>78</v>
      </c>
      <c r="K3" s="107"/>
      <c r="L3" s="107"/>
      <c r="M3" s="107"/>
      <c r="N3" s="107"/>
      <c r="O3" s="107"/>
      <c r="P3" s="107"/>
      <c r="Q3" s="107"/>
    </row>
    <row r="4" spans="1:17">
      <c r="A4" s="108" t="s">
        <v>47</v>
      </c>
      <c r="B4" s="108"/>
      <c r="C4" s="108"/>
      <c r="D4" s="108"/>
      <c r="E4" s="108" t="s">
        <v>79</v>
      </c>
      <c r="F4" s="108"/>
      <c r="G4" s="108"/>
      <c r="H4" s="108"/>
      <c r="I4" s="108"/>
      <c r="J4" s="108"/>
      <c r="K4" s="108"/>
      <c r="L4" s="108"/>
      <c r="M4" s="108"/>
      <c r="N4" s="108"/>
      <c r="O4" s="108"/>
      <c r="P4" s="108"/>
      <c r="Q4" s="108"/>
    </row>
    <row r="5" spans="1:17">
      <c r="A5" s="108" t="s">
        <v>7</v>
      </c>
      <c r="B5" s="108"/>
      <c r="C5" s="108"/>
      <c r="D5" s="108"/>
      <c r="E5" s="108" t="s">
        <v>79</v>
      </c>
      <c r="F5" s="108"/>
      <c r="G5" s="108"/>
      <c r="H5" s="108"/>
      <c r="I5" s="108"/>
      <c r="J5" s="108"/>
      <c r="K5" s="108"/>
      <c r="L5" s="108"/>
      <c r="M5" s="108"/>
      <c r="N5" s="108"/>
      <c r="O5" s="108"/>
      <c r="P5" s="108"/>
      <c r="Q5" s="108"/>
    </row>
    <row r="6" spans="1:17">
      <c r="A6" s="108" t="s">
        <v>80</v>
      </c>
      <c r="B6" s="108"/>
      <c r="C6" s="108"/>
      <c r="D6" s="108"/>
      <c r="E6" s="108" t="s">
        <v>81</v>
      </c>
      <c r="F6" s="108"/>
      <c r="G6" s="108"/>
      <c r="H6" s="108"/>
      <c r="I6" s="108"/>
      <c r="J6" s="108"/>
      <c r="K6" s="108"/>
      <c r="L6" s="108"/>
      <c r="M6" s="108"/>
      <c r="N6" s="108"/>
      <c r="O6" s="108"/>
      <c r="P6" s="108"/>
      <c r="Q6" s="108"/>
    </row>
    <row r="7" spans="1:17">
      <c r="A7" s="108" t="s">
        <v>82</v>
      </c>
      <c r="B7" s="108"/>
      <c r="C7" s="108"/>
      <c r="D7" s="108"/>
      <c r="E7" s="108" t="s">
        <v>81</v>
      </c>
      <c r="F7" s="108"/>
      <c r="G7" s="108"/>
      <c r="H7" s="108"/>
      <c r="I7" s="108"/>
      <c r="J7" s="108"/>
      <c r="K7" s="108"/>
      <c r="L7" s="108"/>
      <c r="M7" s="108"/>
      <c r="N7" s="108"/>
      <c r="O7" s="108"/>
      <c r="P7" s="108"/>
      <c r="Q7" s="108"/>
    </row>
    <row r="8" spans="1:17">
      <c r="A8" s="108" t="s">
        <v>83</v>
      </c>
      <c r="B8" s="108"/>
      <c r="C8" s="108"/>
      <c r="D8" s="108"/>
      <c r="E8" s="108" t="s">
        <v>81</v>
      </c>
      <c r="F8" s="108"/>
      <c r="G8" s="108"/>
      <c r="H8" s="108"/>
      <c r="I8" s="108"/>
      <c r="J8" s="108"/>
      <c r="K8" s="108"/>
      <c r="L8" s="108"/>
      <c r="M8" s="108"/>
      <c r="N8" s="108"/>
      <c r="O8" s="108"/>
      <c r="P8" s="108"/>
      <c r="Q8" s="108"/>
    </row>
    <row r="9" spans="1:17">
      <c r="A9" s="108" t="s">
        <v>84</v>
      </c>
      <c r="B9" s="108"/>
      <c r="C9" s="108"/>
      <c r="D9" s="108"/>
      <c r="E9" s="108" t="s">
        <v>81</v>
      </c>
      <c r="F9" s="108"/>
      <c r="G9" s="108"/>
      <c r="H9" s="108"/>
      <c r="I9" s="108"/>
      <c r="J9" s="108"/>
      <c r="K9" s="108"/>
      <c r="L9" s="108"/>
      <c r="M9" s="108"/>
      <c r="N9" s="108"/>
      <c r="O9" s="108"/>
      <c r="P9" s="108"/>
      <c r="Q9" s="108"/>
    </row>
    <row r="10" spans="1:17">
      <c r="A10" s="108"/>
      <c r="B10" s="108"/>
      <c r="C10" s="108"/>
      <c r="D10" s="108"/>
      <c r="E10" s="108"/>
      <c r="F10" s="108"/>
      <c r="G10" s="108"/>
      <c r="H10" s="108"/>
      <c r="I10" s="108"/>
      <c r="J10" s="108"/>
      <c r="K10" s="108"/>
      <c r="L10" s="108"/>
      <c r="M10" s="108"/>
      <c r="N10" s="108"/>
      <c r="O10" s="108"/>
      <c r="P10" s="108"/>
      <c r="Q10" s="108"/>
    </row>
    <row r="11" spans="1:17" ht="13.8" thickBot="1">
      <c r="A11" s="108" t="s">
        <v>85</v>
      </c>
      <c r="B11" s="109"/>
      <c r="C11" s="108"/>
      <c r="D11" s="109"/>
      <c r="E11" s="108" t="s">
        <v>86</v>
      </c>
      <c r="F11" s="109"/>
      <c r="G11" s="109"/>
      <c r="H11" s="109"/>
      <c r="I11" s="109"/>
      <c r="J11" s="109"/>
      <c r="K11" s="109"/>
      <c r="L11" s="109"/>
      <c r="M11" s="109"/>
      <c r="N11" s="109"/>
      <c r="O11" s="108"/>
      <c r="P11" s="109"/>
      <c r="Q11" s="109"/>
    </row>
    <row r="12" spans="1:17">
      <c r="A12" s="110" t="s">
        <v>109</v>
      </c>
      <c r="B12" s="111"/>
      <c r="C12" s="112"/>
      <c r="D12" s="111"/>
      <c r="E12" s="111"/>
      <c r="F12" s="111"/>
      <c r="G12" s="111"/>
      <c r="H12" s="111"/>
      <c r="I12" s="111"/>
      <c r="J12" s="111"/>
      <c r="K12" s="111"/>
      <c r="L12" s="111"/>
      <c r="M12" s="113"/>
      <c r="N12" s="109"/>
      <c r="O12" s="109"/>
      <c r="P12" s="109"/>
      <c r="Q12" s="109"/>
    </row>
    <row r="13" spans="1:17" ht="13.8" thickBot="1">
      <c r="A13" s="114" t="s">
        <v>87</v>
      </c>
      <c r="B13" s="115"/>
      <c r="C13" s="116"/>
      <c r="D13" s="117"/>
      <c r="E13" s="117"/>
      <c r="F13" s="117" t="s">
        <v>88</v>
      </c>
      <c r="G13" s="118"/>
      <c r="H13" s="117"/>
      <c r="I13" s="117"/>
      <c r="J13" s="117"/>
      <c r="K13" s="117"/>
      <c r="L13" s="117"/>
      <c r="M13" s="119"/>
      <c r="N13" s="120"/>
      <c r="O13" s="120"/>
      <c r="P13" s="120"/>
      <c r="Q13" s="120"/>
    </row>
    <row r="14" spans="1:17">
      <c r="A14" s="108"/>
      <c r="B14" s="108"/>
      <c r="C14" s="108"/>
      <c r="D14" s="108"/>
      <c r="E14" s="108"/>
      <c r="F14" s="108"/>
      <c r="G14" s="108"/>
      <c r="H14" s="108"/>
      <c r="I14" s="108"/>
      <c r="J14" s="108"/>
      <c r="K14" s="108"/>
      <c r="L14" s="108"/>
      <c r="M14" s="108"/>
      <c r="N14" s="108"/>
      <c r="O14" s="108"/>
      <c r="P14" s="108"/>
      <c r="Q14" s="108"/>
    </row>
    <row r="15" spans="1:17">
      <c r="A15" s="108"/>
      <c r="B15" s="108"/>
      <c r="C15" s="108"/>
      <c r="D15" s="108"/>
      <c r="E15" s="108"/>
      <c r="F15" s="108"/>
      <c r="G15" s="108"/>
      <c r="H15" s="108"/>
      <c r="I15" s="108"/>
      <c r="J15" s="108"/>
      <c r="K15" s="108"/>
      <c r="L15" s="108"/>
      <c r="M15" s="108"/>
      <c r="N15" s="108"/>
      <c r="O15" s="108"/>
      <c r="P15" s="108"/>
      <c r="Q15" s="108"/>
    </row>
    <row r="16" spans="1:17">
      <c r="A16" s="109"/>
      <c r="B16" s="109"/>
      <c r="C16" s="109"/>
      <c r="D16" s="109"/>
      <c r="E16" s="109"/>
      <c r="F16" s="109"/>
      <c r="G16" s="109"/>
      <c r="H16" s="109"/>
      <c r="I16" s="109"/>
      <c r="J16" s="109"/>
      <c r="K16" s="109"/>
      <c r="L16" s="109"/>
      <c r="M16" s="109"/>
      <c r="N16" s="109"/>
      <c r="O16" s="109"/>
      <c r="P16" s="109"/>
      <c r="Q16" s="109"/>
    </row>
    <row r="17" spans="1:17">
      <c r="A17" s="121" t="s">
        <v>48</v>
      </c>
      <c r="B17" s="109"/>
      <c r="C17" s="109"/>
      <c r="D17" s="109"/>
      <c r="E17" s="109" t="s">
        <v>77</v>
      </c>
      <c r="F17" s="109"/>
      <c r="G17" s="109"/>
      <c r="H17" s="109"/>
      <c r="I17" s="109"/>
      <c r="J17" s="109"/>
      <c r="K17" s="109"/>
      <c r="L17" s="109"/>
      <c r="M17" s="109"/>
      <c r="N17" s="109"/>
      <c r="O17" s="109" t="s">
        <v>78</v>
      </c>
      <c r="P17" s="109"/>
      <c r="Q17" s="109"/>
    </row>
    <row r="18" spans="1:17">
      <c r="A18" s="108" t="s">
        <v>89</v>
      </c>
      <c r="B18" s="109"/>
      <c r="C18" s="109"/>
      <c r="D18" s="109"/>
      <c r="E18" s="108" t="s">
        <v>90</v>
      </c>
      <c r="F18" s="109"/>
      <c r="G18" s="109"/>
      <c r="H18" s="109"/>
      <c r="I18" s="109"/>
      <c r="J18" s="109"/>
      <c r="K18" s="109"/>
      <c r="L18" s="109"/>
      <c r="M18" s="109"/>
      <c r="N18" s="109"/>
      <c r="O18" s="108"/>
      <c r="P18" s="109"/>
      <c r="Q18" s="109"/>
    </row>
    <row r="19" spans="1:17">
      <c r="A19" s="108" t="s">
        <v>91</v>
      </c>
      <c r="B19" s="109"/>
      <c r="C19" s="109"/>
      <c r="D19" s="109"/>
      <c r="E19" s="108" t="s">
        <v>79</v>
      </c>
      <c r="F19" s="109"/>
      <c r="G19" s="109"/>
      <c r="H19" s="109"/>
      <c r="I19" s="109"/>
      <c r="J19" s="109"/>
      <c r="K19" s="109"/>
      <c r="L19" s="109"/>
      <c r="M19" s="109"/>
      <c r="N19" s="109"/>
      <c r="O19" s="108"/>
      <c r="P19" s="109"/>
      <c r="Q19" s="109"/>
    </row>
    <row r="20" spans="1:17">
      <c r="A20" s="108" t="s">
        <v>92</v>
      </c>
      <c r="B20" s="109"/>
      <c r="C20" s="108"/>
      <c r="D20" s="109"/>
      <c r="E20" s="108" t="s">
        <v>93</v>
      </c>
      <c r="F20" s="109"/>
      <c r="G20" s="109"/>
      <c r="H20" s="109"/>
      <c r="I20" s="109"/>
      <c r="J20" s="109"/>
      <c r="K20" s="109"/>
      <c r="L20" s="109"/>
      <c r="M20" s="109"/>
      <c r="N20" s="109"/>
      <c r="O20" s="108"/>
      <c r="P20" s="109"/>
      <c r="Q20" s="109"/>
    </row>
    <row r="21" spans="1:17">
      <c r="A21" s="108" t="s">
        <v>94</v>
      </c>
      <c r="B21" s="109"/>
      <c r="C21" s="108"/>
      <c r="D21" s="109"/>
      <c r="E21" s="108" t="s">
        <v>79</v>
      </c>
      <c r="F21" s="109"/>
      <c r="G21" s="109"/>
      <c r="H21" s="109"/>
      <c r="I21" s="109"/>
      <c r="J21" s="109"/>
      <c r="K21" s="109"/>
      <c r="L21" s="109"/>
      <c r="M21" s="109"/>
      <c r="N21" s="109"/>
      <c r="O21" s="108"/>
      <c r="P21" s="109"/>
      <c r="Q21" s="109"/>
    </row>
    <row r="22" spans="1:17">
      <c r="A22" s="108" t="s">
        <v>95</v>
      </c>
      <c r="B22" s="109"/>
      <c r="C22" s="108"/>
      <c r="D22" s="109"/>
      <c r="E22" s="108" t="s">
        <v>79</v>
      </c>
      <c r="F22" s="109"/>
      <c r="G22" s="109"/>
      <c r="H22" s="109"/>
      <c r="I22" s="109"/>
      <c r="J22" s="109"/>
      <c r="K22" s="109"/>
      <c r="L22" s="109"/>
      <c r="M22" s="109"/>
      <c r="N22" s="109"/>
      <c r="O22" s="108"/>
      <c r="P22" s="109"/>
      <c r="Q22" s="109"/>
    </row>
    <row r="23" spans="1:17">
      <c r="A23" s="108" t="s">
        <v>96</v>
      </c>
      <c r="B23" s="109"/>
      <c r="C23" s="108"/>
      <c r="D23" s="109"/>
      <c r="E23" s="108" t="s">
        <v>97</v>
      </c>
      <c r="F23" s="109"/>
      <c r="G23" s="109"/>
      <c r="H23" s="109"/>
      <c r="I23" s="109"/>
      <c r="J23" s="109"/>
      <c r="K23" s="109"/>
      <c r="L23" s="109"/>
      <c r="M23" s="109"/>
      <c r="N23" s="109"/>
      <c r="O23" s="108"/>
      <c r="P23" s="109"/>
      <c r="Q23" s="109"/>
    </row>
    <row r="24" spans="1:17">
      <c r="A24" s="108" t="s">
        <v>85</v>
      </c>
      <c r="B24" s="109"/>
      <c r="C24" s="108"/>
      <c r="D24" s="109"/>
      <c r="E24" s="108" t="s">
        <v>86</v>
      </c>
      <c r="F24" s="109"/>
      <c r="G24" s="109"/>
      <c r="H24" s="109"/>
      <c r="I24" s="109"/>
      <c r="J24" s="109"/>
      <c r="K24" s="109"/>
      <c r="L24" s="109"/>
      <c r="M24" s="109"/>
      <c r="N24" s="109"/>
      <c r="O24" s="108"/>
      <c r="P24" s="109"/>
      <c r="Q24" s="109"/>
    </row>
    <row r="25" spans="1:17">
      <c r="A25" s="109"/>
      <c r="B25" s="109"/>
      <c r="C25" s="108"/>
      <c r="D25" s="109"/>
      <c r="E25" s="109"/>
      <c r="F25" s="109"/>
      <c r="G25" s="109"/>
      <c r="H25" s="109"/>
      <c r="I25" s="109"/>
      <c r="J25" s="109"/>
      <c r="K25" s="109"/>
      <c r="L25" s="109"/>
      <c r="M25" s="109"/>
      <c r="N25" s="109"/>
      <c r="O25" s="109"/>
      <c r="P25" s="109"/>
      <c r="Q25" s="109"/>
    </row>
    <row r="26" spans="1:17">
      <c r="A26" s="107"/>
      <c r="B26" s="107"/>
      <c r="C26" s="122"/>
      <c r="D26" s="120"/>
      <c r="E26" s="120"/>
      <c r="F26" s="120"/>
      <c r="G26" s="123"/>
      <c r="H26" s="120"/>
      <c r="I26" s="120"/>
      <c r="J26" s="120"/>
      <c r="K26" s="120"/>
      <c r="L26" s="120"/>
      <c r="M26" s="120"/>
      <c r="N26" s="120"/>
      <c r="O26" s="120"/>
      <c r="P26" s="120"/>
      <c r="Q26" s="120"/>
    </row>
    <row r="27" spans="1:17">
      <c r="A27" s="121" t="s">
        <v>9</v>
      </c>
      <c r="B27" s="108"/>
      <c r="C27" s="124"/>
      <c r="D27" s="124"/>
      <c r="E27" s="124"/>
      <c r="F27" s="124"/>
      <c r="G27" s="124"/>
      <c r="H27" s="124"/>
      <c r="I27" s="124"/>
      <c r="J27" s="124"/>
      <c r="K27" s="124"/>
      <c r="L27" s="124"/>
      <c r="M27" s="124"/>
      <c r="N27" s="124"/>
      <c r="O27" s="124"/>
      <c r="P27" s="124"/>
      <c r="Q27" s="124"/>
    </row>
    <row r="28" spans="1:17">
      <c r="A28" s="108" t="s">
        <v>98</v>
      </c>
      <c r="B28" s="108"/>
      <c r="C28" s="124"/>
      <c r="D28" s="124"/>
      <c r="E28" s="124"/>
      <c r="F28" s="124"/>
      <c r="G28" s="108" t="s">
        <v>99</v>
      </c>
      <c r="H28" s="124"/>
      <c r="I28" s="124"/>
      <c r="J28" s="124"/>
      <c r="K28" s="124"/>
      <c r="L28" s="124"/>
      <c r="M28" s="124"/>
      <c r="N28" s="124"/>
      <c r="O28" s="124"/>
      <c r="P28" s="124"/>
      <c r="Q28" s="124"/>
    </row>
    <row r="29" spans="1:17">
      <c r="A29" s="108" t="s">
        <v>100</v>
      </c>
      <c r="B29" s="108"/>
      <c r="C29" s="108"/>
      <c r="D29" s="108"/>
      <c r="E29" s="108"/>
      <c r="F29" s="108"/>
      <c r="G29" s="108" t="s">
        <v>101</v>
      </c>
      <c r="H29" s="108"/>
      <c r="I29" s="108"/>
      <c r="J29" s="108"/>
      <c r="K29" s="108"/>
      <c r="L29" s="108"/>
      <c r="M29" s="108"/>
      <c r="N29" s="108"/>
      <c r="O29" s="108"/>
      <c r="P29" s="108"/>
      <c r="Q29" s="108"/>
    </row>
    <row r="30" spans="1:17">
      <c r="A30" s="108" t="s">
        <v>102</v>
      </c>
      <c r="B30" s="108"/>
      <c r="C30" s="108"/>
      <c r="D30" s="108"/>
      <c r="E30" s="108"/>
      <c r="F30" s="108"/>
      <c r="G30" s="108" t="s">
        <v>103</v>
      </c>
      <c r="H30" s="108"/>
      <c r="I30" s="108"/>
      <c r="J30" s="108"/>
      <c r="K30" s="108"/>
      <c r="L30" s="108"/>
      <c r="M30" s="108"/>
      <c r="N30" s="108"/>
      <c r="O30" s="108"/>
      <c r="P30" s="108"/>
      <c r="Q30" s="108"/>
    </row>
    <row r="31" spans="1:17">
      <c r="A31" s="108" t="s">
        <v>104</v>
      </c>
      <c r="B31" s="108"/>
      <c r="C31" s="108"/>
      <c r="D31" s="108"/>
      <c r="E31" s="108"/>
      <c r="F31" s="108"/>
      <c r="G31" s="108" t="s">
        <v>105</v>
      </c>
      <c r="H31" s="108"/>
      <c r="I31" s="108"/>
      <c r="J31" s="108"/>
      <c r="K31" s="108"/>
      <c r="L31" s="108"/>
      <c r="M31" s="108"/>
      <c r="N31" s="108"/>
      <c r="O31" s="108"/>
      <c r="P31" s="108"/>
      <c r="Q31" s="108"/>
    </row>
    <row r="32" spans="1:17">
      <c r="A32" s="108" t="s">
        <v>106</v>
      </c>
      <c r="B32" s="108"/>
      <c r="C32" s="108"/>
      <c r="D32" s="108"/>
      <c r="E32" s="108"/>
      <c r="F32" s="108"/>
      <c r="G32" s="108" t="s">
        <v>79</v>
      </c>
      <c r="H32" s="108"/>
      <c r="I32" s="108"/>
      <c r="J32" s="108"/>
      <c r="K32" s="108"/>
      <c r="L32" s="108"/>
      <c r="M32" s="108"/>
      <c r="N32" s="108"/>
      <c r="O32" s="108"/>
      <c r="P32" s="108"/>
      <c r="Q32" s="108"/>
    </row>
    <row r="33" spans="1:17">
      <c r="A33" s="108" t="s">
        <v>107</v>
      </c>
      <c r="B33" s="108"/>
      <c r="C33" s="108"/>
      <c r="D33" s="108"/>
      <c r="E33" s="108"/>
      <c r="F33" s="108"/>
      <c r="G33" s="108" t="s">
        <v>79</v>
      </c>
      <c r="H33" s="108"/>
      <c r="I33" s="108"/>
      <c r="J33" s="108"/>
      <c r="K33" s="108"/>
      <c r="L33" s="108"/>
      <c r="M33" s="108"/>
      <c r="N33" s="108"/>
      <c r="O33" s="108"/>
      <c r="P33" s="108"/>
      <c r="Q33" s="108"/>
    </row>
    <row r="34" spans="1:17">
      <c r="A34" s="108" t="s">
        <v>108</v>
      </c>
      <c r="B34" s="108"/>
      <c r="C34" s="108"/>
      <c r="D34" s="108"/>
      <c r="E34" s="108"/>
      <c r="F34" s="108"/>
      <c r="G34" s="108"/>
      <c r="H34" s="108"/>
      <c r="I34" s="108"/>
      <c r="J34" s="108"/>
      <c r="K34" s="108"/>
      <c r="L34" s="108"/>
      <c r="M34" s="108"/>
      <c r="N34" s="108"/>
      <c r="O34" s="108"/>
      <c r="P34" s="108"/>
      <c r="Q34" s="108"/>
    </row>
    <row r="35" spans="1:17">
      <c r="A35" s="108"/>
      <c r="B35" s="108"/>
      <c r="C35" s="108"/>
      <c r="D35" s="108"/>
      <c r="E35" s="108"/>
      <c r="F35" s="108"/>
      <c r="G35" s="108"/>
      <c r="H35" s="108"/>
      <c r="I35" s="108"/>
      <c r="J35" s="108"/>
      <c r="K35" s="108"/>
      <c r="L35" s="108"/>
      <c r="M35" s="108"/>
      <c r="N35" s="108"/>
      <c r="O35" s="108"/>
      <c r="P35" s="108"/>
      <c r="Q35" s="108"/>
    </row>
    <row r="36" spans="1:17">
      <c r="A36" s="108"/>
      <c r="B36" s="108"/>
      <c r="C36" s="108"/>
      <c r="D36" s="108"/>
      <c r="E36" s="108"/>
      <c r="F36" s="108"/>
      <c r="G36" s="108"/>
      <c r="H36" s="108"/>
      <c r="I36" s="108"/>
      <c r="J36" s="108"/>
      <c r="K36" s="108"/>
      <c r="L36" s="108"/>
      <c r="M36" s="108"/>
      <c r="N36" s="108"/>
      <c r="O36" s="108"/>
      <c r="P36" s="108"/>
      <c r="Q36" s="108"/>
    </row>
    <row r="37" spans="1:17">
      <c r="A37" s="108"/>
      <c r="B37" s="108"/>
      <c r="C37" s="108"/>
      <c r="D37" s="108"/>
      <c r="E37" s="108"/>
      <c r="F37" s="108"/>
      <c r="G37" s="108"/>
      <c r="H37" s="108"/>
      <c r="I37" s="108"/>
      <c r="J37" s="108"/>
      <c r="K37" s="108"/>
      <c r="L37" s="108"/>
      <c r="M37" s="108"/>
      <c r="N37" s="108"/>
      <c r="O37" s="108"/>
      <c r="P37" s="108"/>
      <c r="Q37" s="108"/>
    </row>
    <row r="38" spans="1:17">
      <c r="A38" s="108"/>
      <c r="B38" s="108"/>
      <c r="C38" s="108"/>
      <c r="D38" s="108"/>
      <c r="E38" s="108"/>
      <c r="F38" s="108"/>
      <c r="G38" s="108"/>
      <c r="H38" s="108"/>
      <c r="I38" s="108"/>
      <c r="J38" s="108"/>
      <c r="K38" s="108"/>
      <c r="L38" s="108"/>
      <c r="M38" s="108"/>
      <c r="N38" s="108"/>
      <c r="O38" s="108"/>
      <c r="P38" s="108"/>
      <c r="Q38" s="108"/>
    </row>
    <row r="39" spans="1:17">
      <c r="A39" s="108"/>
      <c r="B39" s="108"/>
      <c r="C39" s="108"/>
      <c r="D39" s="108"/>
      <c r="E39" s="108"/>
      <c r="F39" s="108"/>
      <c r="G39" s="108"/>
      <c r="H39" s="108"/>
      <c r="I39" s="108"/>
      <c r="J39" s="108"/>
      <c r="K39" s="108"/>
      <c r="L39" s="108"/>
      <c r="M39" s="108"/>
      <c r="N39" s="108"/>
      <c r="O39" s="108"/>
      <c r="P39" s="108"/>
      <c r="Q39" s="108"/>
    </row>
    <row r="40" spans="1:17">
      <c r="A40" s="108"/>
      <c r="B40" s="108"/>
      <c r="C40" s="108"/>
      <c r="D40" s="108"/>
      <c r="E40" s="108"/>
      <c r="F40" s="108"/>
      <c r="G40" s="108"/>
      <c r="H40" s="108"/>
      <c r="I40" s="108"/>
      <c r="J40" s="108"/>
      <c r="K40" s="108"/>
      <c r="L40" s="108"/>
      <c r="M40" s="108"/>
      <c r="N40" s="108"/>
      <c r="O40" s="108"/>
      <c r="P40" s="108"/>
      <c r="Q40" s="108"/>
    </row>
    <row r="41" spans="1:17">
      <c r="A41" s="108"/>
      <c r="B41" s="108"/>
      <c r="C41" s="108"/>
      <c r="D41" s="108"/>
      <c r="E41" s="108"/>
      <c r="F41" s="108"/>
      <c r="G41" s="108"/>
      <c r="H41" s="108"/>
      <c r="I41" s="108"/>
      <c r="J41" s="108"/>
      <c r="K41" s="108"/>
      <c r="L41" s="108"/>
      <c r="M41" s="108"/>
      <c r="N41" s="108"/>
      <c r="O41" s="108"/>
      <c r="P41" s="108"/>
      <c r="Q41" s="108"/>
    </row>
    <row r="42" spans="1:17">
      <c r="A42" s="108"/>
      <c r="B42" s="108"/>
      <c r="C42" s="108"/>
      <c r="D42" s="108"/>
      <c r="E42" s="108"/>
      <c r="F42" s="108"/>
      <c r="G42" s="108"/>
      <c r="H42" s="108"/>
      <c r="I42" s="108"/>
      <c r="J42" s="108"/>
      <c r="K42" s="108"/>
      <c r="L42" s="108"/>
      <c r="M42" s="108"/>
      <c r="N42" s="108"/>
      <c r="O42" s="108"/>
      <c r="P42" s="108"/>
      <c r="Q42" s="108"/>
    </row>
    <row r="43" spans="1:17">
      <c r="A43" s="108"/>
      <c r="B43" s="108"/>
      <c r="C43" s="108"/>
      <c r="D43" s="108"/>
      <c r="E43" s="108"/>
      <c r="F43" s="108"/>
      <c r="G43" s="108"/>
      <c r="H43" s="108"/>
      <c r="I43" s="108"/>
      <c r="J43" s="108"/>
      <c r="K43" s="108"/>
      <c r="L43" s="108"/>
      <c r="M43" s="108"/>
      <c r="N43" s="108"/>
      <c r="O43" s="108"/>
      <c r="P43" s="108"/>
      <c r="Q43" s="108"/>
    </row>
    <row r="44" spans="1:17">
      <c r="A44" s="108"/>
      <c r="B44" s="108"/>
      <c r="C44" s="108"/>
      <c r="D44" s="108"/>
      <c r="E44" s="108"/>
      <c r="F44" s="108"/>
      <c r="G44" s="108"/>
      <c r="H44" s="108"/>
      <c r="I44" s="108"/>
      <c r="J44" s="108"/>
      <c r="K44" s="108"/>
      <c r="L44" s="108"/>
      <c r="M44" s="108"/>
      <c r="N44" s="108"/>
      <c r="O44" s="108"/>
      <c r="P44" s="108"/>
      <c r="Q44" s="108"/>
    </row>
    <row r="45" spans="1:17">
      <c r="A45" s="108"/>
      <c r="B45" s="108"/>
      <c r="C45" s="108"/>
      <c r="D45" s="108"/>
      <c r="E45" s="108"/>
      <c r="F45" s="108"/>
      <c r="G45" s="108"/>
      <c r="H45" s="108"/>
      <c r="I45" s="108"/>
      <c r="J45" s="108"/>
      <c r="K45" s="108"/>
      <c r="L45" s="108"/>
      <c r="M45" s="108"/>
      <c r="N45" s="108"/>
      <c r="O45" s="108"/>
      <c r="P45" s="108"/>
      <c r="Q45" s="108"/>
    </row>
    <row r="46" spans="1:17">
      <c r="A46" s="109"/>
      <c r="B46" s="109"/>
      <c r="C46" s="109"/>
      <c r="D46" s="109"/>
      <c r="E46" s="109"/>
      <c r="F46" s="109"/>
      <c r="G46" s="109"/>
      <c r="H46" s="109"/>
      <c r="I46" s="109"/>
      <c r="J46" s="109"/>
      <c r="K46" s="109"/>
      <c r="L46" s="109"/>
      <c r="M46" s="109"/>
      <c r="N46" s="109"/>
      <c r="O46" s="109"/>
      <c r="P46" s="109"/>
      <c r="Q46" s="10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7</vt:i4>
      </vt:variant>
      <vt:variant>
        <vt:lpstr>Adlandırılmış Aralıklar</vt:lpstr>
      </vt:variant>
      <vt:variant>
        <vt:i4>10</vt:i4>
      </vt:variant>
    </vt:vector>
  </HeadingPairs>
  <TitlesOfParts>
    <vt:vector size="17" baseType="lpstr">
      <vt:lpstr>1.dönem</vt:lpstr>
      <vt:lpstr>2.dönem</vt:lpstr>
      <vt:lpstr>3.dönem</vt:lpstr>
      <vt:lpstr>4.dönem</vt:lpstr>
      <vt:lpstr>Aylar &amp; Dönemler</vt:lpstr>
      <vt:lpstr>Müşteri_Ceza_ Faturaları </vt:lpstr>
      <vt:lpstr>Sayfa1</vt:lpstr>
      <vt:lpstr>'1.dönem'!Yazdırma_Alanı</vt:lpstr>
      <vt:lpstr>'2.dönem'!Yazdırma_Alanı</vt:lpstr>
      <vt:lpstr>'3.dönem'!Yazdırma_Alanı</vt:lpstr>
      <vt:lpstr>'4.dönem'!Yazdırma_Alanı</vt:lpstr>
      <vt:lpstr>'Aylar &amp; Dönemler'!Yazdırma_Alanı</vt:lpstr>
      <vt:lpstr>'1.dönem'!Yazdırma_Başlıkları</vt:lpstr>
      <vt:lpstr>'2.dönem'!Yazdırma_Başlıkları</vt:lpstr>
      <vt:lpstr>'3.dönem'!Yazdırma_Başlıkları</vt:lpstr>
      <vt:lpstr>'4.dönem'!Yazdırma_Başlıkları</vt:lpstr>
      <vt:lpstr>'Aylar &amp; Dönemler'!Yazdırma_Başlıkları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nihal.cetinkaya</dc:creator>
  <cp:lastModifiedBy>suleyman.erbek@gmail.com</cp:lastModifiedBy>
  <cp:lastPrinted>2023-02-09T11:40:33Z</cp:lastPrinted>
  <dcterms:created xsi:type="dcterms:W3CDTF">2009-02-23T07:37:30Z</dcterms:created>
  <dcterms:modified xsi:type="dcterms:W3CDTF">2026-02-28T11:49:10Z</dcterms:modified>
</cp:coreProperties>
</file>